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
    </mc:Choice>
  </mc:AlternateContent>
  <xr:revisionPtr revIDLastSave="0" documentId="13_ncr:b_{B66ABCCA-71AA-414D-B734-A6DA847B7B31}" xr6:coauthVersionLast="47" xr6:coauthVersionMax="47" xr10:uidLastSave="{00000000-0000-0000-0000-000000000000}"/>
  <bookViews>
    <workbookView xWindow="-108" yWindow="-108" windowWidth="23256" windowHeight="12456" tabRatio="250" xr2:uid="{3F20C2E4-E775-4FD1-B9B8-C53BCD084A84}"/>
  </bookViews>
  <sheets>
    <sheet name="SER App" sheetId="1" r:id="rId1"/>
    <sheet name="Feuil2" sheetId="4" state="hidden" r:id="rId2"/>
  </sheets>
  <definedNames>
    <definedName name="_xlnm._FilterDatabase" localSheetId="0" hidden="1">'SER App'!$D$118:$D$120</definedName>
    <definedName name="_xlnm.Print_Area" localSheetId="0">'SER App'!$A$1:$L$56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 l="1"/>
  <c r="C26" i="4"/>
  <c r="C20" i="4"/>
  <c r="I20" i="4"/>
  <c r="D99" i="1"/>
  <c r="D70" i="1"/>
  <c r="C14" i="4"/>
  <c r="J14" i="4"/>
  <c r="D67" i="1"/>
  <c r="U14" i="4"/>
  <c r="D110" i="1"/>
  <c r="C8" i="4"/>
  <c r="J8" i="4"/>
  <c r="D79" i="1"/>
  <c r="F8" i="4"/>
  <c r="C34" i="1"/>
  <c r="C2" i="4"/>
  <c r="O2" i="4"/>
  <c r="C23" i="1"/>
  <c r="H20" i="4"/>
  <c r="D98" i="1"/>
  <c r="M20" i="4"/>
  <c r="D103" i="1"/>
  <c r="G20" i="4"/>
  <c r="D97" i="1"/>
  <c r="J20" i="4"/>
  <c r="D100" i="1"/>
  <c r="K14" i="4"/>
  <c r="D68" i="1"/>
  <c r="H14" i="4"/>
  <c r="D65" i="1"/>
  <c r="M2" i="4"/>
  <c r="C21" i="1"/>
  <c r="V14" i="4"/>
  <c r="D111" i="1"/>
  <c r="Q14" i="4"/>
  <c r="D75" i="1"/>
  <c r="R14" i="4"/>
  <c r="D76" i="1"/>
  <c r="F14" i="4"/>
  <c r="C41" i="1"/>
  <c r="L14" i="4"/>
  <c r="D69" i="1"/>
  <c r="T14" i="4"/>
  <c r="D109" i="1"/>
  <c r="W14" i="4"/>
  <c r="C43" i="1"/>
  <c r="H2" i="4"/>
  <c r="A1" i="1" s="1"/>
  <c r="J2" i="4"/>
  <c r="C17" i="1"/>
  <c r="M8" i="4"/>
  <c r="C39" i="1"/>
  <c r="S14" i="4"/>
  <c r="C42" i="1"/>
  <c r="P14" i="4"/>
  <c r="D74" i="1"/>
  <c r="N14" i="4"/>
  <c r="C40" i="1"/>
  <c r="S26" i="4"/>
  <c r="D126" i="1"/>
  <c r="M26" i="4"/>
  <c r="D120" i="1"/>
  <c r="N26" i="4"/>
  <c r="G56" i="1"/>
  <c r="Q26" i="4"/>
  <c r="D123" i="1"/>
  <c r="L26" i="4"/>
  <c r="D119" i="1"/>
  <c r="P26" i="4"/>
  <c r="C46" i="1"/>
  <c r="F26" i="4"/>
  <c r="C11" i="1"/>
  <c r="I26" i="4"/>
  <c r="H26" i="4"/>
  <c r="R26" i="4"/>
  <c r="D124" i="1"/>
  <c r="K26" i="4"/>
  <c r="C55" i="1"/>
  <c r="T26" i="4"/>
  <c r="D127" i="1"/>
  <c r="J26" i="4"/>
  <c r="C49" i="1"/>
  <c r="U26" i="4"/>
  <c r="D128" i="1"/>
  <c r="G26" i="4"/>
  <c r="O26" i="4"/>
  <c r="C45" i="1"/>
  <c r="H8" i="4"/>
  <c r="C37" i="1"/>
  <c r="O20" i="4"/>
  <c r="D105" i="1"/>
  <c r="O14" i="4"/>
  <c r="D73" i="1"/>
  <c r="G14" i="4"/>
  <c r="T2" i="4"/>
  <c r="C30" i="1"/>
  <c r="K2" i="4"/>
  <c r="C19" i="1"/>
  <c r="L2" i="4"/>
  <c r="C20" i="1"/>
  <c r="K20" i="4"/>
  <c r="D101" i="1"/>
  <c r="L20" i="4"/>
  <c r="D102" i="1"/>
  <c r="U2" i="4"/>
  <c r="C31" i="1"/>
  <c r="G2" i="4"/>
  <c r="F8" i="1"/>
  <c r="Q2" i="4"/>
  <c r="F27" i="1"/>
  <c r="L8" i="4"/>
  <c r="D80" i="1"/>
  <c r="N20" i="4"/>
  <c r="D104" i="1"/>
  <c r="K8" i="4"/>
  <c r="S2" i="4"/>
  <c r="F29" i="1"/>
  <c r="I14" i="4"/>
  <c r="D66" i="1"/>
  <c r="F2" i="4"/>
  <c r="F7" i="1"/>
  <c r="I8" i="4"/>
  <c r="C38" i="1"/>
  <c r="P2" i="4"/>
  <c r="C24" i="1"/>
  <c r="F20" i="4"/>
  <c r="C44" i="1"/>
  <c r="I2" i="4"/>
  <c r="D5" i="1"/>
  <c r="R2" i="4"/>
  <c r="F28" i="1"/>
  <c r="G8" i="4"/>
  <c r="C36" i="1"/>
  <c r="N2" i="4"/>
  <c r="C22" i="1"/>
  <c r="D115" i="1"/>
  <c r="C14" i="1"/>
  <c r="D64" i="1"/>
  <c r="D108" i="1"/>
  <c r="C15" i="1"/>
  <c r="D116" i="1"/>
  <c r="D114" i="1"/>
  <c r="C13" i="1"/>
</calcChain>
</file>

<file path=xl/sharedStrings.xml><?xml version="1.0" encoding="utf-8"?>
<sst xmlns="http://schemas.openxmlformats.org/spreadsheetml/2006/main" count="171" uniqueCount="142">
  <si>
    <t>Ville:</t>
  </si>
  <si>
    <t>Code postal:</t>
  </si>
  <si>
    <t>Nom de baptème du bateau :</t>
  </si>
  <si>
    <t>Type de bateau :</t>
  </si>
  <si>
    <t>Numéro de voile :</t>
  </si>
  <si>
    <t>Nom du propriétaire :</t>
  </si>
  <si>
    <t>Adresse postale :</t>
  </si>
  <si>
    <t>Numéro de téléphone :</t>
  </si>
  <si>
    <t>Adresse mail (obligatoire) :</t>
  </si>
  <si>
    <t>BATEAU &amp; PROPRIETAIRE</t>
  </si>
  <si>
    <t>Tirant d'eau</t>
  </si>
  <si>
    <t>Choix tangon</t>
  </si>
  <si>
    <t>Bout-dehors articulé</t>
  </si>
  <si>
    <t>Bout-dehors seulement</t>
  </si>
  <si>
    <t>&lt;à préciser&gt;</t>
  </si>
  <si>
    <t>Non</t>
  </si>
  <si>
    <t>Oui</t>
  </si>
  <si>
    <t>Choix numériques</t>
  </si>
  <si>
    <t>10 +</t>
  </si>
  <si>
    <t>YACHT &amp; OWNER</t>
  </si>
  <si>
    <t>Sail number :</t>
  </si>
  <si>
    <t>Design :</t>
  </si>
  <si>
    <t>Yacht name :</t>
  </si>
  <si>
    <t>Town :</t>
  </si>
  <si>
    <t>Post code :</t>
  </si>
  <si>
    <t>Mail (required) :</t>
  </si>
  <si>
    <t>Draft</t>
  </si>
  <si>
    <t>Articulating bowsprit</t>
  </si>
  <si>
    <t>&lt;select from list&gt;</t>
  </si>
  <si>
    <t>No</t>
  </si>
  <si>
    <t>Yes</t>
  </si>
  <si>
    <t>Choix de la langue:</t>
  </si>
  <si>
    <t>Français</t>
  </si>
  <si>
    <t>English</t>
  </si>
  <si>
    <t>Langue</t>
  </si>
  <si>
    <t>Language</t>
  </si>
  <si>
    <t>Phone number :</t>
  </si>
  <si>
    <t>Bateau &amp; Proprio</t>
  </si>
  <si>
    <t>Détails</t>
  </si>
  <si>
    <t>A remplir</t>
  </si>
  <si>
    <t>Menu déroulant</t>
  </si>
  <si>
    <t>Signature</t>
  </si>
  <si>
    <t>Je confirme avoir lu et accepté les Règles del'IRC, Chapitres 1, 2, 3 et 4. Je certifie sur l'honneur l'exactitude des informations de cette déclaration. Si une modification est faite sur le bateau ou si je découvre une information incorrecte, j'en informerai immédiatement le Centre de Calcul IRC de l'UNCL. Je m'engage à rendre mon bateau disponible pour toutes les vérifications dans un délai raisonnable. Je suis informé que l'UNCL et le RORC ont un fichier informatique où figure l'ensemble des informations déclarées et je confirme n'avoir pas d'objection à ce que les données soient gardées, utilisées ou communiquées à des fins d'analyse ou d'informations. Je suis conscient qu'il est de la responsabilité du propriétaire ou de son représentant de s'asurer que les données fournies sur la demande de revalidation du Certificat de Jauge IRC sont exactes:</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</si>
  <si>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</si>
  <si>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</si>
  <si>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</si>
  <si>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</si>
  <si>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</si>
  <si>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</si>
  <si>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</si>
  <si>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</si>
  <si>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</si>
  <si>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</si>
  <si>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</si>
  <si>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</si>
  <si>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</si>
  <si>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DATA</t>
  </si>
  <si>
    <t>Année de mise à l'eau</t>
  </si>
  <si>
    <t>Age date</t>
  </si>
  <si>
    <t>Type d'hélice</t>
  </si>
  <si>
    <t>Propeller type</t>
  </si>
  <si>
    <t>Yes with heavy weather jib</t>
  </si>
  <si>
    <t>SER</t>
  </si>
  <si>
    <t>Matériaux du mât</t>
  </si>
  <si>
    <t>Mast Material</t>
  </si>
  <si>
    <t>Aluminium</t>
  </si>
  <si>
    <t>Carbone</t>
  </si>
  <si>
    <t>Carbon</t>
  </si>
  <si>
    <t>Aluminium/Alloy</t>
  </si>
  <si>
    <t>Bois</t>
  </si>
  <si>
    <t>Wood</t>
  </si>
  <si>
    <t>0 car moteur extérieur</t>
  </si>
  <si>
    <t>2 pâles repliables / orientables</t>
  </si>
  <si>
    <t>2 pâles fixes</t>
  </si>
  <si>
    <t>3 pâles fixes</t>
  </si>
  <si>
    <t>3 pâles orientables</t>
  </si>
  <si>
    <t>3 pâles repliables</t>
  </si>
  <si>
    <t>4+ pâles repliables / orientables</t>
  </si>
  <si>
    <t>retractable</t>
  </si>
  <si>
    <t>Matériau du mât</t>
  </si>
  <si>
    <t>Nom de la régate</t>
  </si>
  <si>
    <t>Name of the event</t>
  </si>
  <si>
    <t>Régate</t>
  </si>
  <si>
    <t>INFORMATION SUR LA REGATE</t>
  </si>
  <si>
    <t>RACE INFORMATION</t>
  </si>
  <si>
    <t>Scroll-down menu</t>
  </si>
  <si>
    <t>Date de début de la régate (jj/mm/aaaa) :</t>
  </si>
  <si>
    <t>Date de fin de la régate (jj/mm/aaaa) :</t>
  </si>
  <si>
    <t>Date of the event - START (dd/mm/yyyy) :</t>
  </si>
  <si>
    <t>Date of the event - END (dd/mm/yyyy) :</t>
  </si>
  <si>
    <t>Owner's surname and first name :</t>
  </si>
  <si>
    <t>n/a:outboard engine</t>
  </si>
  <si>
    <t>2 folding / feathering blades</t>
  </si>
  <si>
    <t>2 fixed blades</t>
  </si>
  <si>
    <t>3 fixed blades</t>
  </si>
  <si>
    <t>3 feathering blades</t>
  </si>
  <si>
    <t>3 folding blades</t>
  </si>
  <si>
    <t>4+ folding / feathering blades</t>
  </si>
  <si>
    <t>Oui avec un foc de mauvais temps</t>
  </si>
  <si>
    <t>Numéro du dernier certificat IRC valide :</t>
  </si>
  <si>
    <t>Number of the last valid IRC certificate :</t>
  </si>
  <si>
    <t>Type de Spi</t>
  </si>
  <si>
    <t>Symétrique</t>
  </si>
  <si>
    <t>Asymétrique</t>
  </si>
  <si>
    <t>Symétrique + Asymétrique</t>
  </si>
  <si>
    <t>Symetric</t>
  </si>
  <si>
    <t>Asymetric</t>
  </si>
  <si>
    <t>Symetric &amp; Asymetric</t>
  </si>
  <si>
    <t>Pays:</t>
  </si>
  <si>
    <t>Country:</t>
  </si>
  <si>
    <t>Tangon(s) de spinnaker, de foc, bout dehors - En course le bateau utilise :</t>
  </si>
  <si>
    <t>Spinnaker pole(s), whisker pole(s), bowsprit - While racing, the boat uses:</t>
  </si>
  <si>
    <t>Nombre de spis en course</t>
  </si>
  <si>
    <t>Number of spinnakers while racing</t>
  </si>
  <si>
    <t>ni tangon (spi ou voile d'avant), ni bout-dehors (le spi peut être amuré sur le pont)</t>
  </si>
  <si>
    <t>no spinnaker pole, whisker pole or bowsprit (spi may be tacked on deck)</t>
  </si>
  <si>
    <t>Centreline Bowsprit only</t>
  </si>
  <si>
    <t>Tangon(s) pour spi et/ou voiles d'avant, PAS DE bout-dehors</t>
  </si>
  <si>
    <t>Spinnaker pole(s) and/or whisker pole(s), NO bowsprit</t>
  </si>
  <si>
    <t>Tangon(s) pour spi et/ou voiles d'avant, ET bout-dehors</t>
  </si>
  <si>
    <t>spinnaker pole(s) and/or whisker pole(s), AND bowsprit</t>
  </si>
  <si>
    <t>DONNEES A COMPLETER</t>
  </si>
  <si>
    <t>Nb Headsail</t>
  </si>
  <si>
    <t>Nb Spis</t>
  </si>
  <si>
    <t>Grand-voile enroulée dans le mât ?</t>
  </si>
  <si>
    <t>Propulseur d'étrave ?</t>
  </si>
  <si>
    <t>In-Mast furling (mainsail)?</t>
  </si>
  <si>
    <t>Bowthurster ?</t>
  </si>
  <si>
    <t>Type of Spinnaker</t>
  </si>
  <si>
    <t>Choix Enrouleur oui/non</t>
  </si>
  <si>
    <t>Choix Oui/non</t>
  </si>
  <si>
    <t>Propulseur</t>
  </si>
  <si>
    <t>Oui, propulseur ouvert en tunnel</t>
  </si>
  <si>
    <t>Yes, Open tunnel bowthruster</t>
  </si>
  <si>
    <t>Oui, rétractable</t>
  </si>
  <si>
    <t>Yes, Retractable</t>
  </si>
  <si>
    <r>
      <t xml:space="preserve">Nombre total de voiles d'avant à bord en course (EXCLUS: 1 Foc de gros temps et 1 Tourmentin </t>
    </r>
    <r>
      <rPr>
        <b/>
        <sz val="10"/>
        <rFont val="Arial"/>
        <family val="2"/>
      </rPr>
      <t>RSO</t>
    </r>
    <r>
      <rPr>
        <sz val="10"/>
        <rFont val="Arial"/>
        <family val="2"/>
      </rPr>
      <t>)</t>
    </r>
  </si>
  <si>
    <t>Voile d'avant sur enrouleur ?</t>
  </si>
  <si>
    <t>Roller furling headsail ?</t>
  </si>
  <si>
    <t>Total number of headsails aboard when racing (EXCLUDED: 1 Heavy Weather Jib and/or 1 Storm Jib OSR)</t>
  </si>
  <si>
    <t>Demande de certificat SER 2026</t>
  </si>
  <si>
    <t>SER Certificate application form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</si>
</sst>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0#&quot; &quot;##&quot; &quot;##&quot; &quot;##&quot; &quot;##"/>
  </numFmts>
  <fonts count="17" x14ac:knownFonts="1">
    <font>
      <sz val="10"/>
      <name val="Arial"/>
    </font>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2"/>
      <name val="Arial"/>
      <family val="2"/>
    </font>
    <font>
      <sz val="10"/>
      <color indexed="9"/>
      <name val="Arial"/>
      <family val="2"/>
    </font>
    <font>
      <sz val="10"/>
      <color indexed="48"/>
      <name val="Arial"/>
      <family val="2"/>
    </font>
    <font>
      <sz val="10"/>
      <color indexed="10"/>
      <name val="Arial"/>
      <family val="2"/>
    </font>
    <font>
      <b/>
      <sz val="36"/>
      <color indexed="9"/>
      <name val="Arial"/>
      <family val="2"/>
    </font>
    <font>
      <sz val="10"/>
      <color indexed="9"/>
      <name val="Arial"/>
      <family val="2"/>
    </font>
    <font>
      <sz val="9"/>
      <color indexed="8"/>
      <name val="Arial"/>
      <family val="2"/>
    </font>
    <font>
      <sz val="9"/>
      <name val="Arial"/>
      <family val="2"/>
    </font>
    <font>
      <sz val="11"/>
      <color theme="1"/>
      <name val="Calibri"/>
      <family val="2"/>
      <scheme val="minor"/>
    </font>
    <font>
      <sz val="10"/>
      <color theme="0"/>
      <name val="Arial"/>
      <family val="2"/>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rgb="FFCC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s>
  <cellStyleXfs count="2">
    <xf numFmtId="0" fontId="0" fillId="0" borderId="0"/>
    <xf numFmtId="0" fontId="15" fillId="0" borderId="0"/>
  </cellStyleXfs>
  <cellXfs count="121">
    <xf numFmtId="0" fontId="0" fillId="0" borderId="0" xfId="0"/>
    <xf numFmtId="0" fontId="0" fillId="0" borderId="0" xfId="0" applyAlignment="1">
      <alignment horizontal="center" wrapText="1"/>
    </xf>
    <xf numFmtId="0" fontId="5" fillId="0" borderId="0" xfId="0" applyFont="1"/>
    <xf numFmtId="0" fontId="6" fillId="0" borderId="0" xfId="0" applyFont="1" applyAlignment="1">
      <alignment horizontal="center"/>
    </xf>
    <xf numFmtId="0" fontId="0" fillId="2" borderId="1" xfId="0"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3" borderId="1" xfId="0" applyFill="1" applyBorder="1"/>
    <xf numFmtId="0" fontId="0" fillId="0" borderId="0" xfId="0"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5" fillId="0" borderId="5" xfId="0" applyFont="1" applyBorder="1"/>
    <xf numFmtId="0" fontId="0" fillId="0" borderId="5" xfId="0" applyBorder="1" applyAlignment="1">
      <alignment horizontal="left"/>
    </xf>
    <xf numFmtId="2" fontId="5" fillId="0" borderId="0" xfId="0" applyNumberFormat="1" applyFont="1"/>
    <xf numFmtId="0" fontId="8" fillId="0" borderId="0" xfId="0" applyFont="1"/>
    <xf numFmtId="169" fontId="0" fillId="0" borderId="0" xfId="0" applyNumberFormat="1" applyAlignment="1">
      <alignment horizontal="left"/>
    </xf>
    <xf numFmtId="0" fontId="1" fillId="0" borderId="0" xfId="0" applyFont="1" applyAlignment="1">
      <alignment wrapText="1"/>
    </xf>
    <xf numFmtId="0" fontId="0" fillId="4" borderId="0" xfId="0" applyFill="1"/>
    <xf numFmtId="0" fontId="8" fillId="4" borderId="0" xfId="0" applyFont="1" applyFill="1"/>
    <xf numFmtId="0" fontId="8" fillId="4" borderId="0" xfId="0" applyFont="1" applyFill="1" applyAlignment="1">
      <alignment horizontal="left"/>
    </xf>
    <xf numFmtId="0" fontId="2" fillId="0" borderId="1" xfId="0" applyFont="1" applyBorder="1" applyAlignment="1">
      <alignment horizontal="right" wrapText="1"/>
    </xf>
    <xf numFmtId="0" fontId="7" fillId="0" borderId="0" xfId="0" applyFont="1" applyAlignment="1">
      <alignment vertical="center" wrapText="1"/>
    </xf>
    <xf numFmtId="0" fontId="3" fillId="5" borderId="0" xfId="0" applyFont="1" applyFill="1" applyAlignment="1">
      <alignment horizontal="center"/>
    </xf>
    <xf numFmtId="0" fontId="0" fillId="5" borderId="0" xfId="0" applyFill="1"/>
    <xf numFmtId="2" fontId="5" fillId="0" borderId="5" xfId="0" applyNumberFormat="1" applyFont="1" applyBorder="1"/>
    <xf numFmtId="0" fontId="5" fillId="0" borderId="0" xfId="0" applyFont="1" applyAlignment="1">
      <alignment horizontal="left"/>
    </xf>
    <xf numFmtId="0" fontId="5" fillId="0" borderId="3" xfId="0" applyFont="1" applyBorder="1"/>
    <xf numFmtId="0" fontId="12" fillId="4" borderId="0" xfId="0" applyFont="1" applyFill="1"/>
    <xf numFmtId="0" fontId="16" fillId="4" borderId="0" xfId="0" applyFont="1" applyFill="1"/>
    <xf numFmtId="0" fontId="5" fillId="6" borderId="1" xfId="0" applyFont="1" applyFill="1" applyBorder="1" applyProtection="1">
      <protection locked="0"/>
    </xf>
    <xf numFmtId="0" fontId="13" fillId="0" borderId="0" xfId="0" applyFont="1"/>
    <xf numFmtId="0" fontId="5" fillId="0" borderId="1" xfId="0" applyFont="1" applyBorder="1" applyAlignment="1">
      <alignment horizontal="left"/>
    </xf>
    <xf numFmtId="0" fontId="5" fillId="0" borderId="0" xfId="1" applyFont="1" applyAlignment="1">
      <alignment horizontal="left"/>
    </xf>
    <xf numFmtId="0" fontId="14" fillId="0" borderId="0" xfId="0" applyFont="1"/>
    <xf numFmtId="0" fontId="0" fillId="0" borderId="0" xfId="0" applyProtection="1"/>
    <xf numFmtId="0" fontId="10" fillId="0" borderId="0" xfId="0" applyFont="1" applyAlignment="1" applyProtection="1">
      <alignment wrapText="1"/>
    </xf>
    <xf numFmtId="0" fontId="0" fillId="0" borderId="0" xfId="0" applyAlignment="1" applyProtection="1">
      <alignment vertical="center"/>
    </xf>
    <xf numFmtId="0" fontId="0" fillId="0" borderId="11" xfId="0" applyBorder="1" applyProtection="1"/>
    <xf numFmtId="0" fontId="0" fillId="0" borderId="0" xfId="0" applyBorder="1" applyProtection="1"/>
    <xf numFmtId="0" fontId="9" fillId="2" borderId="12" xfId="0" applyFont="1" applyFill="1" applyBorder="1" applyAlignment="1" applyProtection="1">
      <alignment horizontal="left" wrapText="1"/>
      <protection locked="0"/>
    </xf>
    <xf numFmtId="0" fontId="9" fillId="2" borderId="13" xfId="0" applyFont="1" applyFill="1" applyBorder="1" applyAlignment="1" applyProtection="1">
      <alignment horizontal="left" wrapText="1"/>
      <protection locked="0"/>
    </xf>
    <xf numFmtId="0" fontId="9" fillId="2" borderId="14" xfId="0" applyFont="1" applyFill="1" applyBorder="1" applyAlignment="1" applyProtection="1">
      <alignment horizontal="left" wrapText="1"/>
      <protection locked="0"/>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5" fillId="2" borderId="3"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5" fillId="2" borderId="11" xfId="0" applyFont="1" applyFill="1" applyBorder="1" applyAlignment="1" applyProtection="1">
      <alignment horizontal="left"/>
      <protection locked="0"/>
    </xf>
    <xf numFmtId="0" fontId="5" fillId="2" borderId="46" xfId="0" applyFont="1" applyFill="1" applyBorder="1" applyAlignment="1" applyProtection="1">
      <alignment horizontal="left"/>
      <protection locked="0"/>
    </xf>
    <xf numFmtId="0" fontId="5" fillId="2" borderId="47" xfId="0" applyFont="1" applyFill="1" applyBorder="1" applyAlignment="1" applyProtection="1">
      <alignment horizontal="left"/>
      <protection locked="0"/>
    </xf>
    <xf numFmtId="0" fontId="5" fillId="2" borderId="48" xfId="0" applyFont="1" applyFill="1" applyBorder="1" applyAlignment="1" applyProtection="1">
      <alignment horizontal="left"/>
      <protection locked="0"/>
    </xf>
    <xf numFmtId="0" fontId="5" fillId="2" borderId="49" xfId="0" applyFont="1" applyFill="1" applyBorder="1" applyAlignment="1" applyProtection="1">
      <alignment horizontal="left"/>
      <protection locked="0"/>
    </xf>
    <xf numFmtId="0" fontId="5" fillId="2" borderId="50" xfId="0" applyFont="1" applyFill="1" applyBorder="1" applyAlignment="1" applyProtection="1">
      <alignment horizontal="left"/>
      <protection locked="0"/>
    </xf>
    <xf numFmtId="0" fontId="5" fillId="2" borderId="51" xfId="0" applyFont="1" applyFill="1" applyBorder="1" applyAlignment="1" applyProtection="1">
      <alignment horizontal="left"/>
      <protection locked="0"/>
    </xf>
    <xf numFmtId="0" fontId="14" fillId="3" borderId="45" xfId="0" applyFont="1" applyFill="1" applyBorder="1" applyAlignment="1" applyProtection="1">
      <alignment horizontal="left" wrapText="1"/>
      <protection locked="0"/>
    </xf>
    <xf numFmtId="0" fontId="14" fillId="3" borderId="30" xfId="0" applyFont="1" applyFill="1" applyBorder="1" applyAlignment="1" applyProtection="1">
      <alignment horizontal="left" wrapText="1"/>
      <protection locked="0"/>
    </xf>
    <xf numFmtId="0" fontId="14" fillId="3" borderId="31" xfId="0" applyFont="1" applyFill="1" applyBorder="1" applyAlignment="1" applyProtection="1">
      <alignment horizontal="left" wrapText="1"/>
      <protection locked="0"/>
    </xf>
    <xf numFmtId="0" fontId="5" fillId="2" borderId="36" xfId="0" applyFont="1" applyFill="1" applyBorder="1" applyAlignment="1" applyProtection="1">
      <alignment horizontal="left"/>
      <protection locked="0"/>
    </xf>
    <xf numFmtId="0" fontId="5" fillId="2" borderId="37" xfId="0" applyFont="1" applyFill="1" applyBorder="1" applyAlignment="1" applyProtection="1">
      <alignment horizontal="left"/>
      <protection locked="0"/>
    </xf>
    <xf numFmtId="0" fontId="5" fillId="2" borderId="38" xfId="0" applyFont="1" applyFill="1" applyBorder="1" applyAlignment="1" applyProtection="1">
      <alignment horizontal="left"/>
      <protection locked="0"/>
    </xf>
    <xf numFmtId="0" fontId="10" fillId="3" borderId="12" xfId="0" applyFont="1" applyFill="1" applyBorder="1" applyAlignment="1" applyProtection="1">
      <alignment horizontal="left" wrapText="1"/>
      <protection locked="0"/>
    </xf>
    <xf numFmtId="0" fontId="10" fillId="3" borderId="13" xfId="0" applyFont="1" applyFill="1" applyBorder="1" applyAlignment="1" applyProtection="1">
      <alignment horizontal="left" wrapText="1"/>
      <protection locked="0"/>
    </xf>
    <xf numFmtId="0" fontId="10" fillId="3" borderId="14" xfId="0" applyFont="1" applyFill="1" applyBorder="1" applyAlignment="1" applyProtection="1">
      <alignment horizontal="left" wrapText="1"/>
      <protection locked="0"/>
    </xf>
    <xf numFmtId="0" fontId="1" fillId="0" borderId="5" xfId="0" applyFont="1" applyBorder="1" applyAlignment="1">
      <alignment horizontal="left" wrapText="1"/>
    </xf>
    <xf numFmtId="0" fontId="5" fillId="2" borderId="45" xfId="0" applyFont="1" applyFill="1" applyBorder="1" applyAlignment="1" applyProtection="1">
      <alignment horizontal="left"/>
      <protection locked="0"/>
    </xf>
    <xf numFmtId="0" fontId="5" fillId="2" borderId="30" xfId="0" applyFont="1" applyFill="1" applyBorder="1" applyAlignment="1" applyProtection="1">
      <alignment horizontal="left"/>
      <protection locked="0"/>
    </xf>
    <xf numFmtId="0" fontId="5" fillId="2" borderId="31" xfId="0" applyFont="1" applyFill="1" applyBorder="1" applyAlignment="1" applyProtection="1">
      <alignment horizontal="left"/>
      <protection locked="0"/>
    </xf>
    <xf numFmtId="0" fontId="5" fillId="2" borderId="42" xfId="0" applyFont="1" applyFill="1" applyBorder="1" applyAlignment="1" applyProtection="1">
      <alignment horizontal="left"/>
      <protection locked="0"/>
    </xf>
    <xf numFmtId="0" fontId="5" fillId="2" borderId="43" xfId="0" applyFont="1" applyFill="1" applyBorder="1" applyAlignment="1" applyProtection="1">
      <alignment horizontal="left"/>
      <protection locked="0"/>
    </xf>
    <xf numFmtId="0" fontId="5" fillId="2" borderId="44"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5" fillId="2" borderId="40" xfId="0" applyFont="1" applyFill="1" applyBorder="1" applyAlignment="1" applyProtection="1">
      <alignment horizontal="left"/>
      <protection locked="0"/>
    </xf>
    <xf numFmtId="0" fontId="5" fillId="2" borderId="41" xfId="0" applyFont="1" applyFill="1" applyBorder="1" applyAlignment="1" applyProtection="1">
      <alignment horizontal="left"/>
      <protection locked="0"/>
    </xf>
    <xf numFmtId="0" fontId="14" fillId="3" borderId="35" xfId="0" applyFont="1" applyFill="1" applyBorder="1" applyAlignment="1" applyProtection="1">
      <alignment horizontal="left" wrapText="1"/>
      <protection locked="0"/>
    </xf>
    <xf numFmtId="0" fontId="5" fillId="3" borderId="32" xfId="0" applyFont="1" applyFill="1" applyBorder="1" applyAlignment="1" applyProtection="1">
      <alignment horizontal="left" wrapText="1"/>
      <protection locked="0"/>
    </xf>
    <xf numFmtId="0" fontId="5" fillId="3" borderId="33" xfId="0" applyFont="1" applyFill="1" applyBorder="1" applyAlignment="1" applyProtection="1">
      <alignment horizontal="left" wrapText="1"/>
      <protection locked="0"/>
    </xf>
    <xf numFmtId="0" fontId="5" fillId="3" borderId="34" xfId="0" applyFont="1" applyFill="1" applyBorder="1" applyAlignment="1" applyProtection="1">
      <alignment horizontal="left" wrapText="1"/>
      <protection locked="0"/>
    </xf>
    <xf numFmtId="0" fontId="5" fillId="2" borderId="23" xfId="0" applyFont="1" applyFill="1" applyBorder="1" applyAlignment="1" applyProtection="1">
      <alignment horizontal="left"/>
      <protection locked="0"/>
    </xf>
    <xf numFmtId="0" fontId="5" fillId="2" borderId="24" xfId="0" applyFont="1" applyFill="1" applyBorder="1" applyAlignment="1" applyProtection="1">
      <alignment horizontal="left"/>
      <protection locked="0"/>
    </xf>
    <xf numFmtId="0" fontId="5" fillId="2" borderId="25" xfId="0" applyFont="1" applyFill="1" applyBorder="1" applyAlignment="1" applyProtection="1">
      <alignment horizontal="left"/>
      <protection locked="0"/>
    </xf>
    <xf numFmtId="0" fontId="6" fillId="7" borderId="15" xfId="0" applyFont="1" applyFill="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5" fillId="8" borderId="39" xfId="0" applyFont="1" applyFill="1" applyBorder="1" applyAlignment="1" applyProtection="1">
      <alignment horizontal="left"/>
      <protection locked="0"/>
    </xf>
    <xf numFmtId="0" fontId="5" fillId="8" borderId="40" xfId="0" applyFont="1" applyFill="1" applyBorder="1" applyAlignment="1" applyProtection="1">
      <alignment horizontal="left"/>
      <protection locked="0"/>
    </xf>
    <xf numFmtId="0" fontId="5" fillId="8" borderId="41" xfId="0" applyFont="1" applyFill="1" applyBorder="1" applyAlignment="1" applyProtection="1">
      <alignment horizontal="left"/>
      <protection locked="0"/>
    </xf>
    <xf numFmtId="0" fontId="14" fillId="3" borderId="36" xfId="0" applyFont="1" applyFill="1" applyBorder="1" applyAlignment="1" applyProtection="1">
      <alignment horizontal="left" wrapText="1"/>
      <protection locked="0"/>
    </xf>
    <xf numFmtId="0" fontId="14" fillId="3" borderId="37" xfId="0" applyFont="1" applyFill="1" applyBorder="1" applyAlignment="1" applyProtection="1">
      <alignment horizontal="left" wrapText="1"/>
      <protection locked="0"/>
    </xf>
    <xf numFmtId="0" fontId="14" fillId="3" borderId="38" xfId="0" applyFont="1" applyFill="1" applyBorder="1" applyAlignment="1" applyProtection="1">
      <alignment horizontal="left" wrapText="1"/>
      <protection locked="0"/>
    </xf>
    <xf numFmtId="0" fontId="5" fillId="2" borderId="36" xfId="0" applyFont="1" applyFill="1" applyBorder="1" applyProtection="1">
      <protection locked="0"/>
    </xf>
    <xf numFmtId="0" fontId="5" fillId="2" borderId="37" xfId="0" applyFont="1" applyFill="1" applyBorder="1" applyProtection="1">
      <protection locked="0"/>
    </xf>
    <xf numFmtId="0" fontId="5" fillId="2" borderId="38" xfId="0" applyFont="1" applyFill="1" applyBorder="1" applyProtection="1">
      <protection locked="0"/>
    </xf>
    <xf numFmtId="0" fontId="5" fillId="3" borderId="12" xfId="0" applyFont="1" applyFill="1" applyBorder="1" applyAlignment="1" applyProtection="1">
      <alignment horizontal="left" wrapText="1"/>
      <protection locked="0"/>
    </xf>
    <xf numFmtId="0" fontId="5" fillId="3" borderId="13" xfId="0" applyFont="1" applyFill="1" applyBorder="1" applyAlignment="1" applyProtection="1">
      <alignment horizontal="left" wrapText="1"/>
      <protection locked="0"/>
    </xf>
    <xf numFmtId="0" fontId="5" fillId="3" borderId="14" xfId="0" applyFont="1" applyFill="1" applyBorder="1" applyAlignment="1" applyProtection="1">
      <alignment horizontal="left" wrapText="1"/>
      <protection locked="0"/>
    </xf>
    <xf numFmtId="0" fontId="0" fillId="0" borderId="0" xfId="0" applyAlignment="1" applyProtection="1">
      <alignment horizontal="left" vertical="center" wrapText="1"/>
    </xf>
    <xf numFmtId="0" fontId="0" fillId="0" borderId="11" xfId="0" applyBorder="1" applyAlignment="1" applyProtection="1">
      <alignment horizontal="left" vertical="center" wrapText="1"/>
    </xf>
    <xf numFmtId="0" fontId="3" fillId="5" borderId="0" xfId="0" applyFont="1" applyFill="1" applyAlignment="1">
      <alignment horizontal="center"/>
    </xf>
    <xf numFmtId="0" fontId="0" fillId="0" borderId="0" xfId="0" applyAlignment="1">
      <alignment horizontal="center"/>
    </xf>
    <xf numFmtId="0" fontId="0" fillId="0" borderId="11" xfId="0" applyBorder="1" applyAlignment="1">
      <alignment horizontal="center"/>
    </xf>
    <xf numFmtId="0" fontId="5" fillId="2" borderId="26" xfId="0" applyFont="1" applyFill="1" applyBorder="1" applyAlignment="1" applyProtection="1">
      <alignment horizontal="left"/>
      <protection locked="0"/>
    </xf>
    <xf numFmtId="0" fontId="5" fillId="2" borderId="27" xfId="0" applyFont="1" applyFill="1" applyBorder="1" applyAlignment="1" applyProtection="1">
      <alignment horizontal="left"/>
      <protection locked="0"/>
    </xf>
    <xf numFmtId="0" fontId="5" fillId="2" borderId="28" xfId="0" applyFont="1" applyFill="1" applyBorder="1" applyAlignment="1" applyProtection="1">
      <alignment horizontal="left"/>
      <protection locked="0"/>
    </xf>
    <xf numFmtId="169" fontId="5" fillId="2" borderId="29" xfId="0" applyNumberFormat="1" applyFont="1" applyFill="1" applyBorder="1" applyAlignment="1" applyProtection="1">
      <alignment horizontal="left"/>
      <protection locked="0"/>
    </xf>
    <xf numFmtId="169" fontId="5" fillId="2" borderId="30" xfId="0" applyNumberFormat="1" applyFont="1" applyFill="1" applyBorder="1" applyAlignment="1" applyProtection="1">
      <alignment horizontal="left"/>
      <protection locked="0"/>
    </xf>
    <xf numFmtId="169" fontId="5" fillId="2" borderId="31" xfId="0" applyNumberFormat="1" applyFont="1" applyFill="1" applyBorder="1" applyAlignment="1" applyProtection="1">
      <alignment horizontal="left"/>
      <protection locked="0"/>
    </xf>
    <xf numFmtId="0" fontId="11" fillId="5" borderId="0" xfId="0" applyFont="1" applyFill="1" applyAlignment="1">
      <alignment horizontal="center" vertical="center"/>
    </xf>
    <xf numFmtId="0" fontId="2" fillId="0" borderId="2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2" xfId="0" applyFont="1" applyBorder="1" applyAlignment="1">
      <alignment horizontal="center" vertical="center" textRotation="90" wrapText="1"/>
    </xf>
  </cellXfs>
  <cellStyles count="2">
    <cellStyle name="Normal" xfId="0" builtinId="0"/>
    <cellStyle name="Normal 2" xfId="1" xr:uid="{D2E75132-3ABF-4B20-8BA5-97E76A6A79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137160</xdr:colOff>
      <xdr:row>1</xdr:row>
      <xdr:rowOff>114300</xdr:rowOff>
    </xdr:from>
    <xdr:to>
      <xdr:col>2</xdr:col>
      <xdr:colOff>701040</xdr:colOff>
      <xdr:row>8</xdr:row>
      <xdr:rowOff>15240</xdr:rowOff>
    </xdr:to>
    <xdr:pic>
      <xdr:nvPicPr>
        <xdr:cNvPr id="1147" name="Image 2">
          <a:extLst>
            <a:ext uri="{FF2B5EF4-FFF2-40B4-BE49-F238E27FC236}">
              <a16:creationId xmlns:a16="http://schemas.microsoft.com/office/drawing/2014/main" id="{238B4019-BC82-39CE-F216-0AEC7B642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441960"/>
          <a:ext cx="135636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533400</xdr:colOff>
      <xdr:row>2</xdr:row>
      <xdr:rowOff>60960</xdr:rowOff>
    </xdr:from>
    <xdr:to>
      <xdr:col>8</xdr:col>
      <xdr:colOff>922020</xdr:colOff>
      <xdr:row>5</xdr:row>
      <xdr:rowOff>152400</xdr:rowOff>
    </xdr:to>
    <xdr:pic>
      <xdr:nvPicPr>
        <xdr:cNvPr id="1148" name="Image 2">
          <a:extLst>
            <a:ext uri="{FF2B5EF4-FFF2-40B4-BE49-F238E27FC236}">
              <a16:creationId xmlns:a16="http://schemas.microsoft.com/office/drawing/2014/main" id="{4896E34F-BFB2-D2DD-B9D1-A317739699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1180" y="556260"/>
          <a:ext cx="11811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FA84-781C-424D-8071-E6248E2BB7E6}">
  <sheetPr codeName="Feuil1"/>
  <dimension ref="A1:Y142"/>
  <sheetViews>
    <sheetView showGridLines="0" tabSelected="1" zoomScaleNormal="100" zoomScaleSheetLayoutView="100" workbookViewId="0">
      <selection activeCell="F13" sqref="F13:L13"/>
    </sheetView>
  </sheetViews>
  <sheetFormatPr baseColWidth="10" defaultRowHeight="13.2" x14ac:dyDescent="0.25"/>
  <cols>
    <col min="1" max="1" width="3.109375" customWidth="1"/>
    <col min="3" max="3" width="13.5546875" customWidth="1"/>
    <col min="6" max="6" width="15.44140625" bestFit="1" customWidth="1"/>
    <col min="7" max="7" width="7.5546875" customWidth="1"/>
    <col min="8" max="8" width="11.5546875" customWidth="1"/>
    <col min="9" max="9" width="16.33203125" customWidth="1"/>
    <col min="10" max="10" width="1.44140625" customWidth="1"/>
    <col min="11" max="11" width="8.88671875" customWidth="1"/>
    <col min="12" max="12" width="31.33203125" customWidth="1"/>
    <col min="14" max="14" width="4" customWidth="1"/>
    <col min="15" max="15" width="14.44140625" customWidth="1"/>
    <col min="16" max="16" width="7.5546875" customWidth="1"/>
    <col min="17" max="17" width="15.44140625" bestFit="1" customWidth="1"/>
    <col min="19" max="19" width="2.88671875" customWidth="1"/>
    <col min="20" max="20" width="19.6640625" style="19" customWidth="1"/>
    <col min="21" max="25" width="11.44140625" style="19" customWidth="1"/>
    <col min="26" max="30" width="11.44140625" customWidth="1"/>
  </cols>
  <sheetData>
    <row r="1" spans="1:20" ht="26.25" customHeight="1" x14ac:dyDescent="0.4">
      <c r="A1" s="108" t="str">
        <f>Feuil2!H2</f>
        <v>Demande de certificat SER 2026</v>
      </c>
      <c r="B1" s="108"/>
      <c r="C1" s="108"/>
      <c r="D1" s="108"/>
      <c r="E1" s="108"/>
      <c r="F1" s="108"/>
      <c r="G1" s="108"/>
      <c r="H1" s="108"/>
      <c r="I1" s="108"/>
      <c r="J1" s="27"/>
      <c r="K1" s="117" t="s">
        <v>62</v>
      </c>
      <c r="L1" s="117"/>
    </row>
    <row r="2" spans="1:20" x14ac:dyDescent="0.25">
      <c r="A2" s="28"/>
      <c r="B2" s="1"/>
      <c r="K2" s="117"/>
      <c r="L2" s="117"/>
    </row>
    <row r="3" spans="1:20" x14ac:dyDescent="0.25">
      <c r="A3" s="28"/>
      <c r="K3" s="117"/>
      <c r="L3" s="117"/>
    </row>
    <row r="4" spans="1:20" x14ac:dyDescent="0.25">
      <c r="A4" s="28"/>
      <c r="K4" s="117"/>
      <c r="L4" s="117"/>
    </row>
    <row r="5" spans="1:20" x14ac:dyDescent="0.25">
      <c r="A5" s="28"/>
      <c r="D5" s="109" t="str">
        <f>Feuil2!I2</f>
        <v>Langue</v>
      </c>
      <c r="E5" s="110"/>
      <c r="F5" s="34" t="s">
        <v>32</v>
      </c>
      <c r="K5" s="117"/>
      <c r="L5" s="117"/>
    </row>
    <row r="6" spans="1:20" x14ac:dyDescent="0.25">
      <c r="A6" s="28"/>
      <c r="K6" s="117"/>
      <c r="L6" s="117"/>
    </row>
    <row r="7" spans="1:20" x14ac:dyDescent="0.25">
      <c r="A7" s="28"/>
      <c r="E7" s="4"/>
      <c r="F7" t="str">
        <f>Feuil2!F2</f>
        <v>A remplir</v>
      </c>
    </row>
    <row r="8" spans="1:20" x14ac:dyDescent="0.25">
      <c r="A8" s="28"/>
      <c r="E8" s="9"/>
      <c r="F8" t="str">
        <f>Feuil2!G2</f>
        <v>Menu déroulant</v>
      </c>
      <c r="T8"/>
    </row>
    <row r="9" spans="1:20" x14ac:dyDescent="0.25">
      <c r="A9" s="28"/>
      <c r="T9"/>
    </row>
    <row r="10" spans="1:20" ht="13.8" thickBot="1" x14ac:dyDescent="0.3">
      <c r="A10" s="28"/>
      <c r="T10"/>
    </row>
    <row r="11" spans="1:20" ht="16.2" thickBot="1" x14ac:dyDescent="0.35">
      <c r="A11" s="28"/>
      <c r="C11" s="91" t="str">
        <f>Feuil2!F26</f>
        <v>INFORMATION SUR LA REGATE</v>
      </c>
      <c r="D11" s="92"/>
      <c r="E11" s="92"/>
      <c r="F11" s="92"/>
      <c r="G11" s="92"/>
      <c r="H11" s="92"/>
      <c r="I11" s="92"/>
      <c r="J11" s="92"/>
      <c r="K11" s="92"/>
      <c r="L11" s="93"/>
      <c r="T11"/>
    </row>
    <row r="12" spans="1:20" ht="5.25" customHeight="1" x14ac:dyDescent="0.3">
      <c r="A12" s="28"/>
      <c r="C12" s="3"/>
      <c r="D12" s="3"/>
      <c r="E12" s="3"/>
      <c r="F12" s="3"/>
      <c r="G12" s="3"/>
      <c r="H12" s="3"/>
      <c r="I12" s="3"/>
      <c r="J12" s="3"/>
      <c r="K12" s="3"/>
      <c r="L12" s="3"/>
      <c r="T12"/>
    </row>
    <row r="13" spans="1:20" x14ac:dyDescent="0.25">
      <c r="A13" s="28"/>
      <c r="C13" t="str">
        <f>Feuil2!G26</f>
        <v>Nom de la régate</v>
      </c>
      <c r="F13" s="78"/>
      <c r="G13" s="79"/>
      <c r="H13" s="79"/>
      <c r="I13" s="79"/>
      <c r="J13" s="79"/>
      <c r="K13" s="79"/>
      <c r="L13" s="80"/>
      <c r="T13"/>
    </row>
    <row r="14" spans="1:20" x14ac:dyDescent="0.25">
      <c r="A14" s="28"/>
      <c r="C14" t="str">
        <f>Feuil2!H26</f>
        <v>Date de début de la régate (jj/mm/aaaa) :</v>
      </c>
      <c r="F14" s="68"/>
      <c r="G14" s="69"/>
      <c r="H14" s="69"/>
      <c r="I14" s="69"/>
      <c r="J14" s="69"/>
      <c r="K14" s="69"/>
      <c r="L14" s="70"/>
      <c r="T14"/>
    </row>
    <row r="15" spans="1:20" x14ac:dyDescent="0.25">
      <c r="A15" s="28"/>
      <c r="C15" t="str">
        <f>Feuil2!I26</f>
        <v>Date de fin de la régate (jj/mm/aaaa) :</v>
      </c>
      <c r="F15" s="81"/>
      <c r="G15" s="82"/>
      <c r="H15" s="82"/>
      <c r="I15" s="82"/>
      <c r="J15" s="82"/>
      <c r="K15" s="82"/>
      <c r="L15" s="83"/>
      <c r="T15"/>
    </row>
    <row r="16" spans="1:20" ht="13.8" thickBot="1" x14ac:dyDescent="0.3">
      <c r="A16" s="28"/>
      <c r="T16"/>
    </row>
    <row r="17" spans="1:20" ht="16.2" thickBot="1" x14ac:dyDescent="0.35">
      <c r="A17" s="28"/>
      <c r="C17" s="91" t="str">
        <f>Feuil2!J2</f>
        <v>BATEAU &amp; PROPRIETAIRE</v>
      </c>
      <c r="D17" s="92"/>
      <c r="E17" s="92"/>
      <c r="F17" s="92"/>
      <c r="G17" s="92"/>
      <c r="H17" s="92"/>
      <c r="I17" s="92"/>
      <c r="J17" s="92"/>
      <c r="K17" s="92"/>
      <c r="L17" s="93"/>
      <c r="T17"/>
    </row>
    <row r="18" spans="1:20" ht="5.25" customHeight="1" x14ac:dyDescent="0.3">
      <c r="A18" s="28"/>
      <c r="C18" s="3"/>
      <c r="D18" s="3"/>
      <c r="E18" s="3"/>
      <c r="F18" s="3"/>
      <c r="G18" s="3"/>
      <c r="H18" s="3"/>
      <c r="I18" s="3"/>
      <c r="J18" s="3"/>
      <c r="T18"/>
    </row>
    <row r="19" spans="1:20" x14ac:dyDescent="0.25">
      <c r="A19" s="28"/>
      <c r="C19" s="2" t="str">
        <f>Feuil2!K2</f>
        <v>Nom de baptème du bateau :</v>
      </c>
      <c r="F19" s="88"/>
      <c r="G19" s="89"/>
      <c r="H19" s="89"/>
      <c r="I19" s="89"/>
      <c r="J19" s="89"/>
      <c r="K19" s="89"/>
      <c r="L19" s="90"/>
      <c r="T19"/>
    </row>
    <row r="20" spans="1:20" ht="12.75" customHeight="1" x14ac:dyDescent="0.25">
      <c r="A20" s="28"/>
      <c r="C20" s="2" t="str">
        <f>Feuil2!L2</f>
        <v>Type de bateau :</v>
      </c>
      <c r="F20" s="75"/>
      <c r="G20" s="76"/>
      <c r="H20" s="76"/>
      <c r="I20" s="76"/>
      <c r="J20" s="76"/>
      <c r="K20" s="76"/>
      <c r="L20" s="77"/>
      <c r="T20"/>
    </row>
    <row r="21" spans="1:20" ht="12.75" customHeight="1" x14ac:dyDescent="0.25">
      <c r="A21" s="28"/>
      <c r="C21" s="2" t="str">
        <f>Feuil2!M2</f>
        <v>Numéro de voile :</v>
      </c>
      <c r="F21" s="75"/>
      <c r="G21" s="76"/>
      <c r="H21" s="76"/>
      <c r="I21" s="76"/>
      <c r="J21" s="76"/>
      <c r="K21" s="76"/>
      <c r="L21" s="77"/>
      <c r="T21"/>
    </row>
    <row r="22" spans="1:20" ht="12.75" customHeight="1" x14ac:dyDescent="0.25">
      <c r="A22" s="28"/>
      <c r="C22" s="2" t="str">
        <f>Feuil2!N2</f>
        <v>Numéro du dernier certificat IRC valide :</v>
      </c>
      <c r="F22" s="68"/>
      <c r="G22" s="69"/>
      <c r="H22" s="69"/>
      <c r="I22" s="69"/>
      <c r="J22" s="69"/>
      <c r="K22" s="69"/>
      <c r="L22" s="70"/>
      <c r="T22"/>
    </row>
    <row r="23" spans="1:20" x14ac:dyDescent="0.25">
      <c r="A23" s="28"/>
      <c r="C23" s="2" t="str">
        <f>Feuil2!O2</f>
        <v>Nom du propriétaire :</v>
      </c>
      <c r="F23" s="75"/>
      <c r="G23" s="76"/>
      <c r="H23" s="76"/>
      <c r="I23" s="76"/>
      <c r="J23" s="76"/>
      <c r="K23" s="76"/>
      <c r="L23" s="77"/>
      <c r="T23"/>
    </row>
    <row r="24" spans="1:20" ht="12.75" customHeight="1" x14ac:dyDescent="0.25">
      <c r="A24" s="28"/>
      <c r="C24" s="2" t="str">
        <f>Feuil2!P2</f>
        <v>Adresse postale :</v>
      </c>
      <c r="F24" s="59"/>
      <c r="G24" s="60"/>
      <c r="H24" s="60"/>
      <c r="I24" s="60"/>
      <c r="J24" s="60"/>
      <c r="K24" s="60"/>
      <c r="L24" s="61"/>
      <c r="T24"/>
    </row>
    <row r="25" spans="1:20" x14ac:dyDescent="0.25">
      <c r="A25" s="28"/>
      <c r="F25" s="56"/>
      <c r="G25" s="57"/>
      <c r="H25" s="57"/>
      <c r="I25" s="57"/>
      <c r="J25" s="57"/>
      <c r="K25" s="57"/>
      <c r="L25" s="58"/>
      <c r="T25"/>
    </row>
    <row r="26" spans="1:20" x14ac:dyDescent="0.25">
      <c r="A26" s="28"/>
      <c r="F26" s="62"/>
      <c r="G26" s="63"/>
      <c r="H26" s="63"/>
      <c r="I26" s="63"/>
      <c r="J26" s="63"/>
      <c r="K26" s="63"/>
      <c r="L26" s="64"/>
      <c r="T26"/>
    </row>
    <row r="27" spans="1:20" x14ac:dyDescent="0.25">
      <c r="A27" s="28"/>
      <c r="F27" s="36" t="str">
        <f>Feuil2!Q2</f>
        <v>Ville:</v>
      </c>
      <c r="G27" s="100"/>
      <c r="H27" s="101"/>
      <c r="I27" s="101"/>
      <c r="J27" s="101"/>
      <c r="K27" s="101"/>
      <c r="L27" s="102"/>
      <c r="T27"/>
    </row>
    <row r="28" spans="1:20" x14ac:dyDescent="0.25">
      <c r="A28" s="28"/>
      <c r="F28" s="36" t="str">
        <f>Feuil2!R2</f>
        <v>Code postal:</v>
      </c>
      <c r="G28" s="68"/>
      <c r="H28" s="69"/>
      <c r="I28" s="69"/>
      <c r="J28" s="69"/>
      <c r="K28" s="69"/>
      <c r="L28" s="70"/>
      <c r="T28"/>
    </row>
    <row r="29" spans="1:20" x14ac:dyDescent="0.25">
      <c r="A29" s="28"/>
      <c r="F29" s="36" t="str">
        <f>Feuil2!S2</f>
        <v>Pays:</v>
      </c>
      <c r="G29" s="68"/>
      <c r="H29" s="69"/>
      <c r="I29" s="69"/>
      <c r="J29" s="69"/>
      <c r="K29" s="69"/>
      <c r="L29" s="70"/>
      <c r="T29"/>
    </row>
    <row r="30" spans="1:20" x14ac:dyDescent="0.25">
      <c r="A30" s="28"/>
      <c r="C30" t="str">
        <f>Feuil2!T2</f>
        <v>Numéro de téléphone :</v>
      </c>
      <c r="F30" s="114"/>
      <c r="G30" s="115"/>
      <c r="H30" s="115"/>
      <c r="I30" s="115"/>
      <c r="J30" s="115"/>
      <c r="K30" s="115"/>
      <c r="L30" s="116"/>
      <c r="T30"/>
    </row>
    <row r="31" spans="1:20" x14ac:dyDescent="0.25">
      <c r="A31" s="28"/>
      <c r="C31" t="str">
        <f>Feuil2!U2</f>
        <v>Adresse mail (obligatoire) :</v>
      </c>
      <c r="F31" s="111"/>
      <c r="G31" s="112"/>
      <c r="H31" s="112"/>
      <c r="I31" s="112"/>
      <c r="J31" s="112"/>
      <c r="K31" s="112"/>
      <c r="L31" s="113"/>
      <c r="T31"/>
    </row>
    <row r="32" spans="1:20" x14ac:dyDescent="0.25">
      <c r="A32" s="28"/>
      <c r="J32" s="20"/>
      <c r="T32"/>
    </row>
    <row r="33" spans="1:20" ht="12.75" customHeight="1" thickBot="1" x14ac:dyDescent="0.3">
      <c r="A33" s="28"/>
      <c r="J33" s="10"/>
      <c r="T33"/>
    </row>
    <row r="34" spans="1:20" ht="16.2" thickBot="1" x14ac:dyDescent="0.35">
      <c r="A34" s="28"/>
      <c r="C34" s="91" t="str">
        <f>Feuil2!F8</f>
        <v>DONNEES A COMPLETER</v>
      </c>
      <c r="D34" s="92"/>
      <c r="E34" s="92"/>
      <c r="F34" s="92"/>
      <c r="G34" s="92"/>
      <c r="H34" s="92"/>
      <c r="I34" s="92"/>
      <c r="J34" s="92"/>
      <c r="K34" s="92"/>
      <c r="L34" s="93"/>
      <c r="T34"/>
    </row>
    <row r="35" spans="1:20" ht="5.25" customHeight="1" x14ac:dyDescent="0.25">
      <c r="A35" s="28"/>
      <c r="T35"/>
    </row>
    <row r="36" spans="1:20" x14ac:dyDescent="0.25">
      <c r="A36" s="28"/>
      <c r="C36" s="39" t="str">
        <f>Feuil2!G8</f>
        <v>Année de mise à l'eau</v>
      </c>
      <c r="D36" s="39"/>
      <c r="E36" s="39"/>
      <c r="F36" s="39"/>
      <c r="G36" s="39"/>
      <c r="H36" s="39"/>
      <c r="I36" s="88"/>
      <c r="J36" s="89"/>
      <c r="K36" s="89"/>
      <c r="L36" s="90"/>
      <c r="T36"/>
    </row>
    <row r="37" spans="1:20" x14ac:dyDescent="0.25">
      <c r="A37" s="28"/>
      <c r="C37" s="39" t="str">
        <f>Feuil2!H8</f>
        <v>Tirant d'eau</v>
      </c>
      <c r="D37" s="39"/>
      <c r="E37" s="39"/>
      <c r="F37" s="39"/>
      <c r="G37" s="39"/>
      <c r="H37" s="39"/>
      <c r="I37" s="75"/>
      <c r="J37" s="76"/>
      <c r="K37" s="76"/>
      <c r="L37" s="77"/>
      <c r="T37"/>
    </row>
    <row r="38" spans="1:20" x14ac:dyDescent="0.25">
      <c r="A38" s="28"/>
      <c r="C38" s="39" t="str">
        <f>Feuil2!I8</f>
        <v>Voile d'avant sur enrouleur ?</v>
      </c>
      <c r="D38" s="39"/>
      <c r="E38" s="39"/>
      <c r="F38" s="39"/>
      <c r="G38" s="39"/>
      <c r="H38" s="39"/>
      <c r="I38" s="97"/>
      <c r="J38" s="98"/>
      <c r="K38" s="98"/>
      <c r="L38" s="99"/>
      <c r="T38"/>
    </row>
    <row r="39" spans="1:20" ht="31.2" customHeight="1" x14ac:dyDescent="0.25">
      <c r="A39" s="28"/>
      <c r="C39" s="106" t="str">
        <f>Feuil2!M8</f>
        <v>Nombre total de voiles d'avant à bord en course (EXCLUS: 1 Foc de gros temps et 1 Tourmentin RSO)</v>
      </c>
      <c r="D39" s="106"/>
      <c r="E39" s="106"/>
      <c r="F39" s="106"/>
      <c r="G39" s="106"/>
      <c r="H39" s="107"/>
      <c r="I39" s="65"/>
      <c r="J39" s="66"/>
      <c r="K39" s="66"/>
      <c r="L39" s="67"/>
      <c r="T39"/>
    </row>
    <row r="40" spans="1:20" x14ac:dyDescent="0.25">
      <c r="A40" s="28"/>
      <c r="C40" s="39" t="str">
        <f>Feuil2!N14</f>
        <v>Matériaux du mât</v>
      </c>
      <c r="D40" s="39"/>
      <c r="E40" s="40"/>
      <c r="F40" s="40"/>
      <c r="G40" s="40"/>
      <c r="H40" s="39"/>
      <c r="I40" s="65"/>
      <c r="J40" s="66"/>
      <c r="K40" s="66"/>
      <c r="L40" s="67"/>
      <c r="T40"/>
    </row>
    <row r="41" spans="1:20" x14ac:dyDescent="0.25">
      <c r="A41" s="28"/>
      <c r="C41" s="41" t="str">
        <f>Feuil2!F14</f>
        <v>Tangon(s) de spinnaker, de foc, bout dehors - En course le bateau utilise :</v>
      </c>
      <c r="D41" s="39"/>
      <c r="E41" s="40"/>
      <c r="F41" s="40"/>
      <c r="G41" s="40"/>
      <c r="H41" s="42"/>
      <c r="I41" s="84"/>
      <c r="J41" s="66"/>
      <c r="K41" s="66"/>
      <c r="L41" s="67"/>
      <c r="T41"/>
    </row>
    <row r="42" spans="1:20" ht="13.95" customHeight="1" x14ac:dyDescent="0.25">
      <c r="A42" s="28"/>
      <c r="C42" s="39" t="str">
        <f>Feuil2!S14</f>
        <v>Type de Spi</v>
      </c>
      <c r="D42" s="39"/>
      <c r="E42" s="39"/>
      <c r="F42" s="39"/>
      <c r="G42" s="39"/>
      <c r="H42" s="42"/>
      <c r="I42" s="84"/>
      <c r="J42" s="66"/>
      <c r="K42" s="66"/>
      <c r="L42" s="67"/>
      <c r="T42"/>
    </row>
    <row r="43" spans="1:20" ht="13.95" customHeight="1" x14ac:dyDescent="0.25">
      <c r="A43" s="28"/>
      <c r="C43" s="39" t="str">
        <f>Feuil2!W14</f>
        <v>Nombre de spis en course</v>
      </c>
      <c r="D43" s="39"/>
      <c r="E43" s="39"/>
      <c r="F43" s="39"/>
      <c r="G43" s="39"/>
      <c r="H43" s="42"/>
      <c r="I43" s="94"/>
      <c r="J43" s="95"/>
      <c r="K43" s="95"/>
      <c r="L43" s="96"/>
      <c r="T43"/>
    </row>
    <row r="44" spans="1:20" ht="13.95" customHeight="1" x14ac:dyDescent="0.25">
      <c r="A44" s="28"/>
      <c r="C44" s="39" t="str">
        <f>Feuil2!F20</f>
        <v>Type d'hélice</v>
      </c>
      <c r="D44" s="39"/>
      <c r="E44" s="40"/>
      <c r="F44" s="40"/>
      <c r="G44" s="40"/>
      <c r="H44" s="42"/>
      <c r="I44" s="85"/>
      <c r="J44" s="86"/>
      <c r="K44" s="86"/>
      <c r="L44" s="87"/>
      <c r="T44"/>
    </row>
    <row r="45" spans="1:20" ht="13.95" customHeight="1" x14ac:dyDescent="0.25">
      <c r="A45" s="28"/>
      <c r="C45" s="39" t="str">
        <f>Feuil2!O26</f>
        <v>Grand-voile enroulée dans le mât ?</v>
      </c>
      <c r="D45" s="39"/>
      <c r="E45" s="40"/>
      <c r="F45" s="40"/>
      <c r="G45" s="40"/>
      <c r="H45" s="43"/>
      <c r="I45" s="103"/>
      <c r="J45" s="104"/>
      <c r="K45" s="104"/>
      <c r="L45" s="105"/>
      <c r="T45"/>
    </row>
    <row r="46" spans="1:20" ht="13.95" customHeight="1" x14ac:dyDescent="0.25">
      <c r="A46" s="28"/>
      <c r="C46" s="39" t="str">
        <f>Feuil2!P26</f>
        <v>Propulseur d'étrave ?</v>
      </c>
      <c r="D46" s="39"/>
      <c r="E46" s="40"/>
      <c r="F46" s="40"/>
      <c r="G46" s="40"/>
      <c r="H46" s="43"/>
      <c r="I46" s="103"/>
      <c r="J46" s="104"/>
      <c r="K46" s="104"/>
      <c r="L46" s="105"/>
      <c r="T46"/>
    </row>
    <row r="47" spans="1:20" x14ac:dyDescent="0.25">
      <c r="A47" s="28"/>
      <c r="C47" s="39"/>
      <c r="D47" s="39"/>
      <c r="E47" s="39"/>
      <c r="F47" s="39"/>
      <c r="G47" s="39"/>
      <c r="H47" s="39"/>
      <c r="T47"/>
    </row>
    <row r="48" spans="1:20" x14ac:dyDescent="0.25">
      <c r="A48" s="28"/>
      <c r="T48"/>
    </row>
    <row r="49" spans="1:25" ht="12.75" customHeight="1" x14ac:dyDescent="0.25">
      <c r="A49" s="28"/>
      <c r="C49" s="47" t="str">
        <f>Feuil2!J26</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D49" s="48"/>
      <c r="E49" s="48"/>
      <c r="F49" s="48"/>
      <c r="G49" s="48"/>
      <c r="H49" s="48"/>
      <c r="I49" s="48"/>
      <c r="J49" s="48"/>
      <c r="K49" s="48"/>
      <c r="L49" s="49"/>
      <c r="T49"/>
    </row>
    <row r="50" spans="1:25" x14ac:dyDescent="0.25">
      <c r="A50" s="28"/>
      <c r="C50" s="50"/>
      <c r="D50" s="51"/>
      <c r="E50" s="51"/>
      <c r="F50" s="51"/>
      <c r="G50" s="51"/>
      <c r="H50" s="51"/>
      <c r="I50" s="51"/>
      <c r="J50" s="51"/>
      <c r="K50" s="51"/>
      <c r="L50" s="52"/>
      <c r="T50"/>
    </row>
    <row r="51" spans="1:25" x14ac:dyDescent="0.25">
      <c r="A51" s="28"/>
      <c r="C51" s="50"/>
      <c r="D51" s="51"/>
      <c r="E51" s="51"/>
      <c r="F51" s="51"/>
      <c r="G51" s="51"/>
      <c r="H51" s="51"/>
      <c r="I51" s="51"/>
      <c r="J51" s="51"/>
      <c r="K51" s="51"/>
      <c r="L51" s="52"/>
      <c r="T51"/>
    </row>
    <row r="52" spans="1:25" x14ac:dyDescent="0.25">
      <c r="A52" s="28"/>
      <c r="C52" s="50"/>
      <c r="D52" s="51"/>
      <c r="E52" s="51"/>
      <c r="F52" s="51"/>
      <c r="G52" s="51"/>
      <c r="H52" s="51"/>
      <c r="I52" s="51"/>
      <c r="J52" s="51"/>
      <c r="K52" s="51"/>
      <c r="L52" s="52"/>
      <c r="T52"/>
    </row>
    <row r="53" spans="1:25" x14ac:dyDescent="0.25">
      <c r="A53" s="28"/>
      <c r="C53" s="53"/>
      <c r="D53" s="54"/>
      <c r="E53" s="54"/>
      <c r="F53" s="54"/>
      <c r="G53" s="54"/>
      <c r="H53" s="54"/>
      <c r="I53" s="54"/>
      <c r="J53" s="54"/>
      <c r="K53" s="54"/>
      <c r="L53" s="55"/>
      <c r="T53"/>
    </row>
    <row r="54" spans="1:25" x14ac:dyDescent="0.25">
      <c r="A54" s="28"/>
      <c r="C54" s="26"/>
      <c r="D54" s="26"/>
      <c r="E54" s="26"/>
      <c r="F54" s="26"/>
      <c r="G54" s="26"/>
      <c r="H54" s="26"/>
      <c r="I54" s="26"/>
      <c r="T54"/>
    </row>
    <row r="55" spans="1:25" x14ac:dyDescent="0.25">
      <c r="A55" s="28"/>
      <c r="C55" s="74" t="str">
        <f>Feuil2!K26</f>
        <v>Lu et accepté:</v>
      </c>
      <c r="D55" s="74"/>
      <c r="E55" s="74"/>
      <c r="F55" s="74"/>
      <c r="G55" s="21"/>
      <c r="H55" s="21"/>
      <c r="I55" s="21"/>
      <c r="T55"/>
    </row>
    <row r="56" spans="1:25" x14ac:dyDescent="0.25">
      <c r="A56" s="28"/>
      <c r="C56" s="71"/>
      <c r="D56" s="72"/>
      <c r="E56" s="72"/>
      <c r="F56" s="73"/>
      <c r="G56" s="25" t="str">
        <f>Feuil2!N26</f>
        <v>Nom</v>
      </c>
      <c r="H56" s="44"/>
      <c r="I56" s="45"/>
      <c r="J56" s="45"/>
      <c r="K56" s="45"/>
      <c r="L56" s="46"/>
      <c r="T56"/>
    </row>
    <row r="57" spans="1:25" x14ac:dyDescent="0.25">
      <c r="T57"/>
    </row>
    <row r="58" spans="1:25" x14ac:dyDescent="0.25">
      <c r="T58"/>
    </row>
    <row r="59" spans="1:25" x14ac:dyDescent="0.25">
      <c r="T59"/>
    </row>
    <row r="60" spans="1:25" s="22" customFormat="1" hidden="1" x14ac:dyDescent="0.25">
      <c r="C60" s="23" t="s">
        <v>31</v>
      </c>
      <c r="D60" s="23" t="s">
        <v>32</v>
      </c>
      <c r="E60" s="23">
        <f>IF($F$5="Français",1,2)</f>
        <v>1</v>
      </c>
      <c r="T60" s="23"/>
      <c r="U60" s="23"/>
      <c r="V60" s="23"/>
      <c r="W60" s="23"/>
      <c r="X60" s="23"/>
      <c r="Y60" s="23"/>
    </row>
    <row r="61" spans="1:25" s="22" customFormat="1" hidden="1" x14ac:dyDescent="0.25">
      <c r="C61" s="23"/>
      <c r="D61" s="23" t="s">
        <v>33</v>
      </c>
      <c r="E61" s="23"/>
      <c r="T61" s="23"/>
      <c r="U61" s="23"/>
      <c r="V61" s="23"/>
      <c r="W61" s="23"/>
      <c r="X61" s="23"/>
      <c r="Y61" s="23"/>
    </row>
    <row r="62" spans="1:25" s="22" customFormat="1" hidden="1" x14ac:dyDescent="0.25">
      <c r="C62" s="23"/>
      <c r="D62" s="23"/>
      <c r="E62" s="23"/>
      <c r="T62" s="23"/>
      <c r="U62" s="23"/>
      <c r="V62" s="23"/>
      <c r="W62" s="23"/>
      <c r="X62" s="23"/>
      <c r="Y62" s="23"/>
    </row>
    <row r="63" spans="1:25" s="22" customFormat="1" hidden="1" x14ac:dyDescent="0.25">
      <c r="C63" s="23" t="s">
        <v>11</v>
      </c>
      <c r="D63" s="23"/>
      <c r="E63" s="23"/>
      <c r="T63" s="23"/>
      <c r="U63" s="23"/>
      <c r="V63" s="23"/>
      <c r="W63" s="23"/>
      <c r="X63" s="23"/>
      <c r="Y63" s="23"/>
    </row>
    <row r="64" spans="1:25" s="22" customFormat="1" hidden="1" x14ac:dyDescent="0.25">
      <c r="C64" s="23"/>
      <c r="D64" s="23" t="str">
        <f>Feuil2!G14</f>
        <v>&lt;à préciser&gt;</v>
      </c>
      <c r="E64" s="23"/>
      <c r="T64" s="23"/>
      <c r="U64" s="23"/>
      <c r="V64" s="23"/>
      <c r="W64" s="23"/>
      <c r="X64" s="23"/>
      <c r="Y64" s="23"/>
    </row>
    <row r="65" spans="3:25" s="22" customFormat="1" hidden="1" x14ac:dyDescent="0.25">
      <c r="C65" s="23"/>
      <c r="D65" s="23" t="str">
        <f>Feuil2!H14</f>
        <v>ni tangon (spi ou voile d'avant), ni bout-dehors (le spi peut être amuré sur le pont)</v>
      </c>
      <c r="E65" s="23"/>
      <c r="T65" s="23"/>
      <c r="U65" s="23"/>
      <c r="V65" s="23"/>
      <c r="W65" s="23"/>
      <c r="X65" s="23"/>
      <c r="Y65" s="23"/>
    </row>
    <row r="66" spans="3:25" s="22" customFormat="1" hidden="1" x14ac:dyDescent="0.25">
      <c r="C66" s="23"/>
      <c r="D66" s="23" t="str">
        <f>Feuil2!I14</f>
        <v>Bout-dehors seulement</v>
      </c>
      <c r="E66" s="23"/>
      <c r="T66" s="23"/>
      <c r="U66" s="23"/>
      <c r="V66" s="23"/>
      <c r="W66" s="23"/>
      <c r="X66" s="23"/>
      <c r="Y66" s="23"/>
    </row>
    <row r="67" spans="3:25" s="22" customFormat="1" hidden="1" x14ac:dyDescent="0.25">
      <c r="C67" s="23"/>
      <c r="D67" s="23" t="str">
        <f>Feuil2!J14</f>
        <v>Tangon(s) pour spi et/ou voiles d'avant, PAS DE bout-dehors</v>
      </c>
      <c r="E67" s="23"/>
      <c r="T67" s="23"/>
      <c r="U67" s="23"/>
      <c r="V67" s="23"/>
      <c r="W67" s="23"/>
      <c r="X67" s="23"/>
      <c r="Y67" s="23"/>
    </row>
    <row r="68" spans="3:25" s="22" customFormat="1" hidden="1" x14ac:dyDescent="0.25">
      <c r="C68" s="23"/>
      <c r="D68" s="23" t="str">
        <f>Feuil2!K14</f>
        <v>Tangon(s) pour spi et/ou voiles d'avant, ET bout-dehors</v>
      </c>
      <c r="E68" s="23"/>
      <c r="T68" s="23"/>
      <c r="U68" s="23"/>
      <c r="V68" s="23"/>
      <c r="W68" s="23"/>
      <c r="X68" s="23"/>
      <c r="Y68" s="23"/>
    </row>
    <row r="69" spans="3:25" s="22" customFormat="1" hidden="1" x14ac:dyDescent="0.25">
      <c r="C69" s="23"/>
      <c r="D69" s="23" t="str">
        <f>Feuil2!L14</f>
        <v>Bout-dehors articulé</v>
      </c>
      <c r="E69" s="23"/>
      <c r="T69" s="23"/>
      <c r="U69" s="23"/>
      <c r="V69" s="23"/>
      <c r="W69" s="23"/>
      <c r="X69" s="23"/>
      <c r="Y69" s="23"/>
    </row>
    <row r="70" spans="3:25" s="22" customFormat="1" hidden="1" x14ac:dyDescent="0.25">
      <c r="C70" s="23"/>
      <c r="D70" s="23">
        <f>Feuil2!M14</f>
        <v>0</v>
      </c>
      <c r="E70" s="23"/>
      <c r="T70" s="23"/>
      <c r="U70" s="23"/>
      <c r="V70" s="23"/>
      <c r="W70" s="23"/>
      <c r="X70" s="23"/>
      <c r="Y70" s="23"/>
    </row>
    <row r="71" spans="3:25" s="22" customFormat="1" hidden="1" x14ac:dyDescent="0.25">
      <c r="C71" s="23"/>
      <c r="D71" s="23"/>
      <c r="E71" s="23"/>
      <c r="T71" s="23"/>
      <c r="U71" s="23"/>
      <c r="V71" s="23"/>
      <c r="W71" s="23"/>
      <c r="X71" s="23"/>
      <c r="Y71" s="23"/>
    </row>
    <row r="72" spans="3:25" s="22" customFormat="1" hidden="1" x14ac:dyDescent="0.25">
      <c r="C72" s="32" t="s">
        <v>79</v>
      </c>
      <c r="D72" s="23"/>
      <c r="E72" s="23"/>
      <c r="T72" s="23"/>
      <c r="U72" s="23"/>
      <c r="V72" s="23"/>
      <c r="W72" s="23"/>
      <c r="X72" s="23"/>
      <c r="Y72" s="23"/>
    </row>
    <row r="73" spans="3:25" s="22" customFormat="1" hidden="1" x14ac:dyDescent="0.25">
      <c r="C73" s="23"/>
      <c r="D73" s="23" t="str">
        <f>Feuil2!O14</f>
        <v>&lt;à préciser&gt;</v>
      </c>
      <c r="E73" s="23"/>
      <c r="T73" s="23"/>
      <c r="U73" s="23"/>
      <c r="V73" s="23"/>
      <c r="W73" s="23"/>
      <c r="X73" s="23"/>
      <c r="Y73" s="23"/>
    </row>
    <row r="74" spans="3:25" s="22" customFormat="1" hidden="1" x14ac:dyDescent="0.25">
      <c r="C74" s="23"/>
      <c r="D74" s="24" t="str">
        <f>Feuil2!P14</f>
        <v>Aluminium</v>
      </c>
      <c r="E74" s="23"/>
      <c r="T74" s="23"/>
      <c r="U74" s="23"/>
      <c r="V74" s="23"/>
      <c r="W74" s="23"/>
      <c r="X74" s="23"/>
      <c r="Y74" s="23"/>
    </row>
    <row r="75" spans="3:25" s="22" customFormat="1" hidden="1" x14ac:dyDescent="0.25">
      <c r="C75" s="23"/>
      <c r="D75" s="24" t="str">
        <f>Feuil2!Q14</f>
        <v>Carbone</v>
      </c>
      <c r="E75" s="23"/>
      <c r="T75" s="23"/>
      <c r="U75" s="23"/>
      <c r="V75" s="23"/>
      <c r="W75" s="23"/>
      <c r="X75" s="23"/>
      <c r="Y75" s="23"/>
    </row>
    <row r="76" spans="3:25" s="22" customFormat="1" hidden="1" x14ac:dyDescent="0.25">
      <c r="C76" s="23"/>
      <c r="D76" s="24" t="str">
        <f>Feuil2!R14</f>
        <v>Bois</v>
      </c>
      <c r="E76" s="23"/>
      <c r="T76" s="23"/>
      <c r="U76" s="23"/>
      <c r="V76" s="23"/>
      <c r="W76" s="23"/>
      <c r="X76" s="23"/>
      <c r="Y76" s="23"/>
    </row>
    <row r="77" spans="3:25" s="22" customFormat="1" hidden="1" x14ac:dyDescent="0.25">
      <c r="C77" s="23"/>
      <c r="D77" s="23"/>
      <c r="E77" s="23"/>
      <c r="T77" s="23"/>
      <c r="U77" s="23"/>
      <c r="V77" s="23"/>
      <c r="W77" s="23"/>
      <c r="X77" s="23"/>
      <c r="Y77" s="23"/>
    </row>
    <row r="78" spans="3:25" s="22" customFormat="1" hidden="1" x14ac:dyDescent="0.25">
      <c r="C78" s="23" t="s">
        <v>129</v>
      </c>
      <c r="D78" s="23"/>
      <c r="E78" s="23"/>
      <c r="T78" s="23"/>
      <c r="U78" s="23"/>
      <c r="V78" s="23"/>
      <c r="W78" s="23"/>
      <c r="X78" s="23"/>
      <c r="Y78" s="23"/>
    </row>
    <row r="79" spans="3:25" s="22" customFormat="1" hidden="1" x14ac:dyDescent="0.25">
      <c r="C79" s="23"/>
      <c r="D79" s="23" t="str">
        <f>Feuil2!J8</f>
        <v>Oui</v>
      </c>
      <c r="E79" s="23"/>
      <c r="T79" s="23"/>
      <c r="U79" s="23"/>
      <c r="V79" s="23"/>
      <c r="W79" s="23"/>
      <c r="X79" s="23"/>
      <c r="Y79" s="23"/>
    </row>
    <row r="80" spans="3:25" s="22" customFormat="1" hidden="1" x14ac:dyDescent="0.25">
      <c r="C80" s="23"/>
      <c r="D80" s="23" t="str">
        <f>Feuil2!L8</f>
        <v>Non</v>
      </c>
      <c r="E80" s="23"/>
      <c r="T80" s="23"/>
      <c r="U80" s="23"/>
      <c r="V80" s="23"/>
      <c r="W80" s="23"/>
      <c r="X80" s="23"/>
      <c r="Y80" s="23"/>
    </row>
    <row r="81" spans="3:25" s="22" customFormat="1" hidden="1" x14ac:dyDescent="0.25">
      <c r="C81" s="23"/>
      <c r="D81" s="23"/>
      <c r="E81" s="23"/>
      <c r="T81" s="23"/>
      <c r="U81" s="23"/>
      <c r="V81" s="23"/>
      <c r="W81" s="23"/>
      <c r="X81" s="23"/>
      <c r="Y81" s="23"/>
    </row>
    <row r="82" spans="3:25" s="22" customFormat="1" hidden="1" x14ac:dyDescent="0.25">
      <c r="C82" s="23"/>
      <c r="D82" s="23"/>
      <c r="E82" s="23"/>
      <c r="T82" s="23"/>
      <c r="U82" s="23"/>
      <c r="V82" s="23"/>
      <c r="W82" s="23"/>
      <c r="X82" s="23"/>
      <c r="Y82" s="23"/>
    </row>
    <row r="83" spans="3:25" s="22" customFormat="1" hidden="1" x14ac:dyDescent="0.25">
      <c r="C83" s="23" t="s">
        <v>17</v>
      </c>
      <c r="D83" s="24" t="s">
        <v>122</v>
      </c>
      <c r="E83" s="23" t="s">
        <v>123</v>
      </c>
      <c r="T83" s="23"/>
      <c r="U83" s="23"/>
      <c r="V83" s="23"/>
      <c r="W83" s="23"/>
      <c r="X83" s="23"/>
      <c r="Y83" s="23"/>
    </row>
    <row r="84" spans="3:25" s="22" customFormat="1" hidden="1" x14ac:dyDescent="0.25">
      <c r="C84" s="23"/>
      <c r="D84" s="24">
        <v>0</v>
      </c>
      <c r="E84" s="23">
        <v>0</v>
      </c>
      <c r="T84" s="23"/>
      <c r="U84" s="23"/>
      <c r="V84" s="23"/>
      <c r="W84" s="23"/>
      <c r="X84" s="23"/>
      <c r="Y84" s="23"/>
    </row>
    <row r="85" spans="3:25" s="22" customFormat="1" hidden="1" x14ac:dyDescent="0.25">
      <c r="C85" s="23"/>
      <c r="D85" s="24">
        <v>1</v>
      </c>
      <c r="E85" s="23">
        <v>1</v>
      </c>
      <c r="T85" s="23"/>
      <c r="U85" s="23"/>
      <c r="V85" s="23"/>
      <c r="W85" s="23"/>
      <c r="X85" s="23"/>
      <c r="Y85" s="23"/>
    </row>
    <row r="86" spans="3:25" s="22" customFormat="1" hidden="1" x14ac:dyDescent="0.25">
      <c r="C86" s="23"/>
      <c r="D86" s="24">
        <v>2</v>
      </c>
      <c r="E86" s="23">
        <v>2</v>
      </c>
      <c r="T86" s="23"/>
      <c r="U86" s="23"/>
      <c r="V86" s="23"/>
      <c r="W86" s="23"/>
      <c r="X86" s="23"/>
      <c r="Y86" s="23"/>
    </row>
    <row r="87" spans="3:25" s="22" customFormat="1" hidden="1" x14ac:dyDescent="0.25">
      <c r="C87" s="23"/>
      <c r="D87" s="24">
        <v>3</v>
      </c>
      <c r="E87" s="23">
        <v>3</v>
      </c>
      <c r="T87" s="23"/>
      <c r="U87" s="23"/>
      <c r="V87" s="23"/>
      <c r="W87" s="23"/>
      <c r="X87" s="23"/>
      <c r="Y87" s="23"/>
    </row>
    <row r="88" spans="3:25" s="22" customFormat="1" hidden="1" x14ac:dyDescent="0.25">
      <c r="C88" s="23"/>
      <c r="D88" s="24">
        <v>4</v>
      </c>
      <c r="E88" s="23">
        <v>4</v>
      </c>
      <c r="T88" s="23"/>
      <c r="U88" s="23"/>
      <c r="V88" s="23"/>
      <c r="W88" s="23"/>
      <c r="X88" s="23"/>
      <c r="Y88" s="23"/>
    </row>
    <row r="89" spans="3:25" s="22" customFormat="1" hidden="1" x14ac:dyDescent="0.25">
      <c r="C89" s="23"/>
      <c r="D89" s="24">
        <v>5</v>
      </c>
      <c r="E89" s="23">
        <v>5</v>
      </c>
      <c r="T89" s="23"/>
      <c r="U89" s="23"/>
      <c r="V89" s="23"/>
      <c r="W89" s="23"/>
      <c r="X89" s="23"/>
      <c r="Y89" s="23"/>
    </row>
    <row r="90" spans="3:25" s="22" customFormat="1" hidden="1" x14ac:dyDescent="0.25">
      <c r="C90" s="23"/>
      <c r="D90" s="24">
        <v>6</v>
      </c>
      <c r="E90" s="23">
        <v>6</v>
      </c>
      <c r="T90" s="23"/>
      <c r="U90" s="23"/>
      <c r="V90" s="23"/>
      <c r="W90" s="23"/>
      <c r="X90" s="23"/>
      <c r="Y90" s="23"/>
    </row>
    <row r="91" spans="3:25" s="22" customFormat="1" hidden="1" x14ac:dyDescent="0.25">
      <c r="C91" s="23"/>
      <c r="D91" s="24">
        <v>7</v>
      </c>
      <c r="E91" s="23"/>
      <c r="T91" s="23"/>
      <c r="U91" s="23"/>
      <c r="V91" s="23"/>
      <c r="W91" s="23"/>
      <c r="X91" s="23"/>
      <c r="Y91" s="23"/>
    </row>
    <row r="92" spans="3:25" s="22" customFormat="1" hidden="1" x14ac:dyDescent="0.25">
      <c r="C92" s="23"/>
      <c r="D92" s="24">
        <v>8</v>
      </c>
      <c r="E92" s="23"/>
      <c r="T92" s="23"/>
      <c r="U92" s="23"/>
      <c r="V92" s="23"/>
      <c r="W92" s="23"/>
      <c r="X92" s="23"/>
      <c r="Y92" s="23"/>
    </row>
    <row r="93" spans="3:25" s="22" customFormat="1" hidden="1" x14ac:dyDescent="0.25">
      <c r="C93" s="23"/>
      <c r="D93" s="24">
        <v>9</v>
      </c>
      <c r="E93" s="23"/>
      <c r="T93" s="23"/>
      <c r="U93" s="23"/>
      <c r="V93" s="23"/>
      <c r="W93" s="23"/>
      <c r="X93" s="23"/>
      <c r="Y93" s="23"/>
    </row>
    <row r="94" spans="3:25" s="22" customFormat="1" hidden="1" x14ac:dyDescent="0.25">
      <c r="C94" s="23"/>
      <c r="D94" s="24" t="s">
        <v>18</v>
      </c>
      <c r="E94" s="23"/>
      <c r="T94" s="23"/>
      <c r="U94" s="23"/>
      <c r="V94" s="23"/>
      <c r="W94" s="23"/>
      <c r="X94" s="23"/>
      <c r="Y94" s="23"/>
    </row>
    <row r="95" spans="3:25" s="22" customFormat="1" hidden="1" x14ac:dyDescent="0.25">
      <c r="T95" s="23"/>
      <c r="U95" s="23"/>
      <c r="V95" s="23"/>
      <c r="W95" s="23"/>
      <c r="X95" s="23"/>
      <c r="Y95" s="23"/>
    </row>
    <row r="96" spans="3:25" s="33" customFormat="1" hidden="1" x14ac:dyDescent="0.25">
      <c r="C96" s="33" t="s">
        <v>59</v>
      </c>
    </row>
    <row r="97" spans="3:4" s="33" customFormat="1" hidden="1" x14ac:dyDescent="0.25">
      <c r="D97" s="33" t="str">
        <f>Feuil2!G20</f>
        <v>&lt;à préciser&gt;</v>
      </c>
    </row>
    <row r="98" spans="3:4" s="33" customFormat="1" hidden="1" x14ac:dyDescent="0.25">
      <c r="D98" s="33" t="str">
        <f>Feuil2!H20</f>
        <v>0 car moteur extérieur</v>
      </c>
    </row>
    <row r="99" spans="3:4" s="33" customFormat="1" hidden="1" x14ac:dyDescent="0.25">
      <c r="D99" s="33" t="str">
        <f>Feuil2!I20</f>
        <v>2 pâles repliables / orientables</v>
      </c>
    </row>
    <row r="100" spans="3:4" s="33" customFormat="1" hidden="1" x14ac:dyDescent="0.25">
      <c r="D100" s="33" t="str">
        <f>Feuil2!J20</f>
        <v>2 pâles fixes</v>
      </c>
    </row>
    <row r="101" spans="3:4" s="33" customFormat="1" hidden="1" x14ac:dyDescent="0.25">
      <c r="D101" s="33" t="str">
        <f>Feuil2!K20</f>
        <v>3 pâles fixes</v>
      </c>
    </row>
    <row r="102" spans="3:4" s="33" customFormat="1" hidden="1" x14ac:dyDescent="0.25">
      <c r="D102" s="33" t="str">
        <f>Feuil2!L20</f>
        <v>3 pâles orientables</v>
      </c>
    </row>
    <row r="103" spans="3:4" s="33" customFormat="1" hidden="1" x14ac:dyDescent="0.25">
      <c r="D103" s="33" t="str">
        <f>Feuil2!M20</f>
        <v>3 pâles repliables</v>
      </c>
    </row>
    <row r="104" spans="3:4" s="33" customFormat="1" hidden="1" x14ac:dyDescent="0.25">
      <c r="D104" s="33" t="str">
        <f>Feuil2!N20</f>
        <v>4+ pâles repliables / orientables</v>
      </c>
    </row>
    <row r="105" spans="3:4" s="33" customFormat="1" hidden="1" x14ac:dyDescent="0.25">
      <c r="D105" s="33" t="str">
        <f>Feuil2!O20</f>
        <v>retractable</v>
      </c>
    </row>
    <row r="106" spans="3:4" s="33" customFormat="1" hidden="1" x14ac:dyDescent="0.25"/>
    <row r="107" spans="3:4" s="33" customFormat="1" hidden="1" x14ac:dyDescent="0.25">
      <c r="C107" s="33" t="s">
        <v>101</v>
      </c>
    </row>
    <row r="108" spans="3:4" s="33" customFormat="1" hidden="1" x14ac:dyDescent="0.25">
      <c r="D108" s="33" t="str">
        <f>Feuil2!G14</f>
        <v>&lt;à préciser&gt;</v>
      </c>
    </row>
    <row r="109" spans="3:4" s="33" customFormat="1" hidden="1" x14ac:dyDescent="0.25">
      <c r="D109" s="33" t="str">
        <f>Feuil2!T14</f>
        <v>Symétrique</v>
      </c>
    </row>
    <row r="110" spans="3:4" s="33" customFormat="1" hidden="1" x14ac:dyDescent="0.25">
      <c r="D110" s="33" t="str">
        <f>Feuil2!U14</f>
        <v>Asymétrique</v>
      </c>
    </row>
    <row r="111" spans="3:4" s="33" customFormat="1" hidden="1" x14ac:dyDescent="0.25">
      <c r="D111" s="33" t="str">
        <f>Feuil2!V14</f>
        <v>Symétrique + Asymétrique</v>
      </c>
    </row>
    <row r="112" spans="3:4" s="33" customFormat="1" hidden="1" x14ac:dyDescent="0.25"/>
    <row r="113" spans="3:25" s="33" customFormat="1" hidden="1" x14ac:dyDescent="0.25">
      <c r="C113" s="33" t="s">
        <v>82</v>
      </c>
    </row>
    <row r="114" spans="3:25" s="33" customFormat="1" hidden="1" x14ac:dyDescent="0.25">
      <c r="D114" s="33" t="str">
        <f>Feuil2!G26</f>
        <v>Nom de la régate</v>
      </c>
    </row>
    <row r="115" spans="3:25" s="33" customFormat="1" hidden="1" x14ac:dyDescent="0.25">
      <c r="D115" s="33" t="str">
        <f>Feuil2!H26</f>
        <v>Date de début de la régate (jj/mm/aaaa) :</v>
      </c>
    </row>
    <row r="116" spans="3:25" s="33" customFormat="1" hidden="1" x14ac:dyDescent="0.25">
      <c r="D116" s="33" t="str">
        <f>Feuil2!I26</f>
        <v>Date de fin de la régate (jj/mm/aaaa) :</v>
      </c>
    </row>
    <row r="117" spans="3:25" s="33" customFormat="1" hidden="1" x14ac:dyDescent="0.25"/>
    <row r="118" spans="3:25" s="22" customFormat="1" hidden="1" x14ac:dyDescent="0.25">
      <c r="C118" s="23" t="s">
        <v>47</v>
      </c>
      <c r="D118" s="23"/>
      <c r="E118" s="23"/>
      <c r="F118" s="23"/>
      <c r="T118" s="23"/>
      <c r="U118" s="23"/>
      <c r="V118" s="23"/>
      <c r="W118" s="23"/>
      <c r="X118" s="23"/>
      <c r="Y118" s="23"/>
    </row>
    <row r="119" spans="3:25" s="22" customFormat="1" hidden="1" x14ac:dyDescent="0.25">
      <c r="C119" s="23"/>
      <c r="D119" s="23" t="str">
        <f>Feuil2!L26</f>
        <v>J'ai lu et j'accepte les conditions ci-dessus</v>
      </c>
      <c r="E119" s="23"/>
      <c r="F119" s="23"/>
      <c r="T119" s="23"/>
      <c r="U119" s="23"/>
      <c r="V119" s="23"/>
      <c r="W119" s="23"/>
      <c r="X119" s="23"/>
      <c r="Y119" s="23"/>
    </row>
    <row r="120" spans="3:25" s="22" customFormat="1" hidden="1" x14ac:dyDescent="0.25">
      <c r="C120" s="23"/>
      <c r="D120" s="23" t="str">
        <f>Feuil2!M26</f>
        <v>Je n'accepte pas les conditions ci-dessus</v>
      </c>
      <c r="E120" s="23"/>
      <c r="F120" s="23"/>
      <c r="T120" s="23"/>
      <c r="U120" s="23"/>
      <c r="V120" s="23"/>
      <c r="W120" s="23"/>
      <c r="X120" s="23"/>
      <c r="Y120" s="23"/>
    </row>
    <row r="121" spans="3:25" s="33" customFormat="1" hidden="1" x14ac:dyDescent="0.25"/>
    <row r="122" spans="3:25" s="33" customFormat="1" hidden="1" x14ac:dyDescent="0.25">
      <c r="C122" s="33" t="s">
        <v>130</v>
      </c>
    </row>
    <row r="123" spans="3:25" s="33" customFormat="1" hidden="1" x14ac:dyDescent="0.25">
      <c r="D123" s="33" t="str">
        <f>Feuil2!Q26</f>
        <v>Oui</v>
      </c>
    </row>
    <row r="124" spans="3:25" s="33" customFormat="1" hidden="1" x14ac:dyDescent="0.25">
      <c r="D124" s="33" t="str">
        <f>Feuil2!R26</f>
        <v>Non</v>
      </c>
    </row>
    <row r="125" spans="3:25" s="33" customFormat="1" hidden="1" x14ac:dyDescent="0.25">
      <c r="C125" s="33" t="s">
        <v>131</v>
      </c>
    </row>
    <row r="126" spans="3:25" s="33" customFormat="1" hidden="1" x14ac:dyDescent="0.25">
      <c r="D126" s="33" t="str">
        <f>Feuil2!S26</f>
        <v>Oui, propulseur ouvert en tunnel</v>
      </c>
    </row>
    <row r="127" spans="3:25" s="33" customFormat="1" hidden="1" x14ac:dyDescent="0.25">
      <c r="D127" s="33" t="str">
        <f>Feuil2!T26</f>
        <v>Oui, rétractable</v>
      </c>
    </row>
    <row r="128" spans="3:25" s="33" customFormat="1" hidden="1" x14ac:dyDescent="0.25">
      <c r="D128" s="33" t="str">
        <f>Feuil2!U26</f>
        <v>Non</v>
      </c>
    </row>
    <row r="129" s="33" customFormat="1" hidden="1" x14ac:dyDescent="0.25"/>
    <row r="130" s="33" customFormat="1" hidden="1" x14ac:dyDescent="0.25"/>
    <row r="131" s="33" customFormat="1" hidden="1" x14ac:dyDescent="0.25"/>
    <row r="132" s="33" customFormat="1" hidden="1" x14ac:dyDescent="0.25"/>
    <row r="133" s="33" customFormat="1" hidden="1" x14ac:dyDescent="0.25"/>
    <row r="134" s="33" customFormat="1" hidden="1" x14ac:dyDescent="0.25"/>
    <row r="135" s="33" customFormat="1" hidden="1" x14ac:dyDescent="0.25"/>
    <row r="136" s="33" customFormat="1" hidden="1" x14ac:dyDescent="0.25"/>
    <row r="137" s="33" customFormat="1" hidden="1" x14ac:dyDescent="0.25"/>
    <row r="138" s="33" customFormat="1" hidden="1" x14ac:dyDescent="0.25"/>
    <row r="139" s="33" customFormat="1" hidden="1" x14ac:dyDescent="0.25"/>
    <row r="140" s="33" customFormat="1" hidden="1" x14ac:dyDescent="0.25"/>
    <row r="141" s="33" customFormat="1" hidden="1" x14ac:dyDescent="0.25"/>
    <row r="142" s="33" customFormat="1" hidden="1" x14ac:dyDescent="0.25"/>
  </sheetData>
  <sheetProtection algorithmName="SHA-512" hashValue="5k/KpWgqP8xOw3dhXWLUzkONSwusyic/7Y/ktocbVkQXPhkLuUefeT/e213IHDXx+cu9LeRv/p2j8xJYDBLkJA==" saltValue="AgNQF9LeISIlR1+/SgQFQw==" spinCount="100000" sheet="1" selectLockedCells="1"/>
  <mergeCells count="38">
    <mergeCell ref="I45:L45"/>
    <mergeCell ref="I46:L46"/>
    <mergeCell ref="C39:H39"/>
    <mergeCell ref="A1:I1"/>
    <mergeCell ref="D5:E5"/>
    <mergeCell ref="C17:L17"/>
    <mergeCell ref="F19:L19"/>
    <mergeCell ref="F31:L31"/>
    <mergeCell ref="F30:L30"/>
    <mergeCell ref="K1:L6"/>
    <mergeCell ref="I44:L44"/>
    <mergeCell ref="I41:L41"/>
    <mergeCell ref="G28:L28"/>
    <mergeCell ref="I36:L36"/>
    <mergeCell ref="C34:L34"/>
    <mergeCell ref="C11:L11"/>
    <mergeCell ref="I43:L43"/>
    <mergeCell ref="I38:L38"/>
    <mergeCell ref="F22:L22"/>
    <mergeCell ref="G27:L27"/>
    <mergeCell ref="F13:L13"/>
    <mergeCell ref="F14:L14"/>
    <mergeCell ref="F15:L15"/>
    <mergeCell ref="F21:L21"/>
    <mergeCell ref="I40:L40"/>
    <mergeCell ref="I42:L42"/>
    <mergeCell ref="F23:L23"/>
    <mergeCell ref="F20:L20"/>
    <mergeCell ref="H56:L56"/>
    <mergeCell ref="C49:L53"/>
    <mergeCell ref="F25:L25"/>
    <mergeCell ref="F24:L24"/>
    <mergeCell ref="F26:L26"/>
    <mergeCell ref="I39:L39"/>
    <mergeCell ref="G29:L29"/>
    <mergeCell ref="C56:F56"/>
    <mergeCell ref="C55:F55"/>
    <mergeCell ref="I37:L37"/>
  </mergeCells>
  <phoneticPr fontId="4" type="noConversion"/>
  <dataValidations count="11">
    <dataValidation type="list" allowBlank="1" showInputMessage="1" showErrorMessage="1" sqref="C56:F56" xr:uid="{F00C37FB-CDF9-4B8C-8980-F77568A6817B}">
      <formula1>$D$118:$D$120</formula1>
    </dataValidation>
    <dataValidation type="list" allowBlank="1" showInputMessage="1" showErrorMessage="1" sqref="F5" xr:uid="{CC398CD2-8A5A-4D8F-BAC5-D769AC9CA4B6}">
      <formula1>$D$60:$D$61</formula1>
    </dataValidation>
    <dataValidation type="list" allowBlank="1" showInputMessage="1" showErrorMessage="1" sqref="I42:L42" xr:uid="{A015E804-B00F-463F-B104-50F600A7F5CC}">
      <formula1>$D$108:$D$111</formula1>
    </dataValidation>
    <dataValidation type="list" allowBlank="1" showInputMessage="1" showErrorMessage="1" sqref="I41:L41" xr:uid="{1AB86B56-58C8-424C-92B4-36607B355BAB}">
      <formula1>$D$64:$D$69</formula1>
    </dataValidation>
    <dataValidation type="list" allowBlank="1" showInputMessage="1" showErrorMessage="1" sqref="I38:L38" xr:uid="{B74E0766-18FA-40DE-B26D-4A04FA539ABC}">
      <formula1>$D$79:$D$80</formula1>
    </dataValidation>
    <dataValidation type="list" allowBlank="1" showInputMessage="1" showErrorMessage="1" sqref="I39:L39" xr:uid="{7D8E195B-FF58-4978-9D53-686286D48CC1}">
      <formula1>$D$84:$D$94</formula1>
    </dataValidation>
    <dataValidation type="list" allowBlank="1" showInputMessage="1" showErrorMessage="1" sqref="I40:L40" xr:uid="{1B46D69C-C6D6-4950-8662-506FE63B74B6}">
      <formula1>$D$73:$D$76</formula1>
    </dataValidation>
    <dataValidation type="list" allowBlank="1" showInputMessage="1" showErrorMessage="1" sqref="I44:L44" xr:uid="{47C64182-DD44-4F77-83B4-B5EBF79DE983}">
      <formula1>$D$97:$D$105</formula1>
    </dataValidation>
    <dataValidation type="list" allowBlank="1" showInputMessage="1" showErrorMessage="1" sqref="I43:L43" xr:uid="{885159DD-505F-403A-9A1E-7CAC2CFD220B}">
      <formula1>$E$84:$E$90</formula1>
    </dataValidation>
    <dataValidation type="list" allowBlank="1" showInputMessage="1" showErrorMessage="1" sqref="I45:L45" xr:uid="{2D0E9EAD-2298-4337-B2F1-0A55BBE2C670}">
      <formula1>$D$123:$D$124</formula1>
    </dataValidation>
    <dataValidation type="list" allowBlank="1" showInputMessage="1" showErrorMessage="1" sqref="I46:L46" xr:uid="{983C3A95-FF64-4346-BBA9-A4BF21D1BCCD}">
      <formula1>$D$125:$D$128</formula1>
    </dataValidation>
  </dataValidations>
  <pageMargins left="0.19685039370078741" right="0.19685039370078741" top="0.98425196850393704" bottom="0.98425196850393704" header="0.51181102362204722" footer="0.51181102362204722"/>
  <pageSetup paperSize="9" scale="85" fitToWidth="2" fitToHeight="2" orientation="portrait" r:id="rId1"/>
  <headerFooter alignWithMargins="0">
    <oddFooter>Page &amp;P de &amp;N</oddFooter>
  </headerFooter>
  <colBreaks count="1" manualBreakCount="1">
    <brk id="12"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0517-28FC-42FC-837C-E91757C806C1}">
  <dimension ref="B1:W34"/>
  <sheetViews>
    <sheetView topLeftCell="C1" workbookViewId="0">
      <selection activeCell="I5" sqref="I5"/>
    </sheetView>
  </sheetViews>
  <sheetFormatPr baseColWidth="10" defaultRowHeight="13.2" x14ac:dyDescent="0.25"/>
  <cols>
    <col min="1" max="1" width="11.5546875" customWidth="1"/>
    <col min="2" max="2" width="32.88671875" customWidth="1"/>
    <col min="3" max="3" width="2" customWidth="1"/>
    <col min="4" max="4" width="8.109375" customWidth="1"/>
    <col min="5" max="5" width="12" customWidth="1"/>
    <col min="6" max="6" width="255.77734375" customWidth="1"/>
    <col min="7" max="7" width="19" customWidth="1"/>
    <col min="8" max="8" width="67.88671875" customWidth="1"/>
    <col min="9" max="9" width="33.6640625" customWidth="1"/>
    <col min="10" max="10" width="255.77734375" customWidth="1"/>
    <col min="11" max="11" width="46.21875" customWidth="1"/>
    <col min="12" max="12" width="35.6640625" customWidth="1"/>
    <col min="13" max="13" width="72.33203125" customWidth="1"/>
    <col min="14" max="14" width="34.109375" customWidth="1"/>
    <col min="15" max="15" width="29.44140625" customWidth="1"/>
    <col min="16" max="16" width="18.21875" customWidth="1"/>
    <col min="17" max="17" width="8" customWidth="1"/>
    <col min="18" max="18" width="11.109375" customWidth="1"/>
    <col min="19" max="19" width="27.109375" customWidth="1"/>
    <col min="20" max="20" width="19.44140625" customWidth="1"/>
    <col min="21" max="21" width="23" customWidth="1"/>
    <col min="22" max="22" width="22.77734375" customWidth="1"/>
    <col min="23" max="23" width="29.33203125" customWidth="1"/>
  </cols>
  <sheetData>
    <row r="1" spans="2:23" ht="13.8" thickBot="1" x14ac:dyDescent="0.3"/>
    <row r="2" spans="2:23" x14ac:dyDescent="0.25">
      <c r="B2" s="118" t="s">
        <v>37</v>
      </c>
      <c r="C2" s="5">
        <f>'SER App'!$E$60</f>
        <v>1</v>
      </c>
      <c r="D2" s="5" t="s">
        <v>34</v>
      </c>
      <c r="E2" s="12"/>
      <c r="F2" s="5" t="str">
        <f>LOOKUP($C$2,$C$4:$C$5,F4:F5)</f>
        <v>A remplir</v>
      </c>
      <c r="G2" s="5" t="str">
        <f>LOOKUP($C$2,$C$4:$C$5,G4:G5)</f>
        <v>Menu déroulant</v>
      </c>
      <c r="H2" s="5" t="str">
        <f t="shared" ref="H2:M2" si="0">LOOKUP($C$2,$C$4:$C$5,H4:H5)</f>
        <v>Demande de certificat SER 2026</v>
      </c>
      <c r="I2" s="5" t="str">
        <f t="shared" si="0"/>
        <v>Langue</v>
      </c>
      <c r="J2" s="5" t="str">
        <f t="shared" si="0"/>
        <v>BATEAU &amp; PROPRIETAIRE</v>
      </c>
      <c r="K2" s="5" t="str">
        <f t="shared" si="0"/>
        <v>Nom de baptème du bateau :</v>
      </c>
      <c r="L2" s="5" t="str">
        <f t="shared" si="0"/>
        <v>Type de bateau :</v>
      </c>
      <c r="M2" s="5" t="str">
        <f t="shared" si="0"/>
        <v>Numéro de voile :</v>
      </c>
      <c r="N2" s="5" t="str">
        <f>LOOKUP($C$2,$C$4:$C$6,N4:N6)</f>
        <v>Numéro du dernier certificat IRC valide :</v>
      </c>
      <c r="O2" s="5" t="str">
        <f t="shared" ref="O2:U2" si="1">LOOKUP($C$2,$C$4:$C$5,O4:O5)</f>
        <v>Nom du propriétaire :</v>
      </c>
      <c r="P2" s="5" t="str">
        <f t="shared" si="1"/>
        <v>Adresse postale :</v>
      </c>
      <c r="Q2" s="5" t="str">
        <f t="shared" si="1"/>
        <v>Ville:</v>
      </c>
      <c r="R2" s="5" t="str">
        <f t="shared" si="1"/>
        <v>Code postal:</v>
      </c>
      <c r="S2" s="5" t="str">
        <f t="shared" si="1"/>
        <v>Pays:</v>
      </c>
      <c r="T2" s="5" t="str">
        <f t="shared" si="1"/>
        <v>Numéro de téléphone :</v>
      </c>
      <c r="U2" s="5" t="str">
        <f t="shared" si="1"/>
        <v>Adresse mail (obligatoire) :</v>
      </c>
    </row>
    <row r="3" spans="2:23" x14ac:dyDescent="0.25">
      <c r="B3" s="119"/>
      <c r="E3" s="13"/>
      <c r="F3" s="6"/>
    </row>
    <row r="4" spans="2:23" x14ac:dyDescent="0.25">
      <c r="B4" s="119"/>
      <c r="C4">
        <v>1</v>
      </c>
      <c r="D4" t="s">
        <v>32</v>
      </c>
      <c r="E4" s="13"/>
      <c r="F4" s="6" t="s">
        <v>39</v>
      </c>
      <c r="G4" t="s">
        <v>40</v>
      </c>
      <c r="H4" s="2" t="s">
        <v>140</v>
      </c>
      <c r="I4" t="s">
        <v>34</v>
      </c>
      <c r="J4" t="s">
        <v>9</v>
      </c>
      <c r="K4" t="s">
        <v>2</v>
      </c>
      <c r="L4" t="s">
        <v>3</v>
      </c>
      <c r="M4" t="s">
        <v>4</v>
      </c>
      <c r="N4" t="s">
        <v>99</v>
      </c>
      <c r="O4" t="s">
        <v>5</v>
      </c>
      <c r="P4" t="s">
        <v>6</v>
      </c>
      <c r="Q4" s="10" t="s">
        <v>0</v>
      </c>
      <c r="R4" s="10" t="s">
        <v>1</v>
      </c>
      <c r="S4" t="s">
        <v>108</v>
      </c>
      <c r="T4" t="s">
        <v>7</v>
      </c>
      <c r="U4" t="s">
        <v>8</v>
      </c>
    </row>
    <row r="5" spans="2:23" x14ac:dyDescent="0.25">
      <c r="B5" s="119"/>
      <c r="C5">
        <v>2</v>
      </c>
      <c r="D5" t="s">
        <v>33</v>
      </c>
      <c r="E5" s="13"/>
      <c r="F5" s="6" t="s">
        <v>55</v>
      </c>
      <c r="G5" s="2" t="s">
        <v>85</v>
      </c>
      <c r="H5" s="2" t="s">
        <v>141</v>
      </c>
      <c r="I5" t="s">
        <v>35</v>
      </c>
      <c r="J5" t="s">
        <v>19</v>
      </c>
      <c r="K5" s="2" t="s">
        <v>22</v>
      </c>
      <c r="L5" s="2" t="s">
        <v>21</v>
      </c>
      <c r="M5" s="2" t="s">
        <v>20</v>
      </c>
      <c r="N5" s="2" t="s">
        <v>100</v>
      </c>
      <c r="O5" s="2" t="s">
        <v>90</v>
      </c>
      <c r="P5" s="2" t="s">
        <v>54</v>
      </c>
      <c r="Q5" s="10" t="s">
        <v>23</v>
      </c>
      <c r="R5" s="10" t="s">
        <v>24</v>
      </c>
      <c r="S5" s="2" t="s">
        <v>109</v>
      </c>
      <c r="T5" t="s">
        <v>36</v>
      </c>
      <c r="U5" t="s">
        <v>25</v>
      </c>
    </row>
    <row r="6" spans="2:23" ht="13.8" thickBot="1" x14ac:dyDescent="0.3">
      <c r="B6" s="120"/>
      <c r="C6" s="15"/>
      <c r="D6" s="8"/>
      <c r="E6" s="14"/>
      <c r="F6" s="7"/>
      <c r="G6" s="8"/>
      <c r="H6" s="8"/>
      <c r="I6" s="8"/>
      <c r="J6" s="8"/>
      <c r="K6" s="16"/>
      <c r="L6" s="16"/>
      <c r="M6" s="16"/>
      <c r="N6" s="16"/>
      <c r="O6" s="16"/>
      <c r="P6" s="16"/>
      <c r="Q6" s="16"/>
      <c r="R6" s="17"/>
      <c r="S6" s="8"/>
      <c r="T6" s="17"/>
      <c r="U6" s="8"/>
    </row>
    <row r="7" spans="2:23" ht="13.8" thickBot="1" x14ac:dyDescent="0.3"/>
    <row r="8" spans="2:23" x14ac:dyDescent="0.25">
      <c r="B8" s="118" t="s">
        <v>38</v>
      </c>
      <c r="C8" s="5">
        <f>'SER App'!$E$60</f>
        <v>1</v>
      </c>
      <c r="D8" s="5" t="s">
        <v>34</v>
      </c>
      <c r="E8" s="12"/>
      <c r="F8" s="11" t="str">
        <f t="shared" ref="F8:M8" si="2">LOOKUP($C$8,$C$10:$C$11,F10:F11)</f>
        <v>DONNEES A COMPLETER</v>
      </c>
      <c r="G8" s="5" t="str">
        <f t="shared" si="2"/>
        <v>Année de mise à l'eau</v>
      </c>
      <c r="H8" s="5" t="str">
        <f t="shared" si="2"/>
        <v>Tirant d'eau</v>
      </c>
      <c r="I8" s="5" t="str">
        <f t="shared" si="2"/>
        <v>Voile d'avant sur enrouleur ?</v>
      </c>
      <c r="J8" s="5" t="str">
        <f t="shared" si="2"/>
        <v>Oui</v>
      </c>
      <c r="K8" s="5" t="str">
        <f t="shared" si="2"/>
        <v>Oui avec un foc de mauvais temps</v>
      </c>
      <c r="L8" s="5" t="str">
        <f t="shared" si="2"/>
        <v>Non</v>
      </c>
      <c r="M8" s="5" t="str">
        <f t="shared" si="2"/>
        <v>Nombre total de voiles d'avant à bord en course (EXCLUS: 1 Foc de gros temps et 1 Tourmentin RSO)</v>
      </c>
      <c r="N8" s="5"/>
      <c r="O8" s="5"/>
      <c r="P8" s="5"/>
      <c r="Q8" s="5"/>
      <c r="R8" s="5"/>
    </row>
    <row r="9" spans="2:23" x14ac:dyDescent="0.25">
      <c r="B9" s="119"/>
      <c r="E9" s="13"/>
      <c r="F9" s="6"/>
    </row>
    <row r="10" spans="2:23" x14ac:dyDescent="0.25">
      <c r="B10" s="119"/>
      <c r="C10">
        <v>1</v>
      </c>
      <c r="D10" t="s">
        <v>32</v>
      </c>
      <c r="E10" s="13"/>
      <c r="F10" s="31" t="s">
        <v>121</v>
      </c>
      <c r="G10" s="2" t="s">
        <v>57</v>
      </c>
      <c r="H10" s="2" t="s">
        <v>10</v>
      </c>
      <c r="I10" s="2" t="s">
        <v>137</v>
      </c>
      <c r="J10" s="2" t="s">
        <v>16</v>
      </c>
      <c r="K10" s="2" t="s">
        <v>98</v>
      </c>
      <c r="L10" s="2" t="s">
        <v>15</v>
      </c>
      <c r="M10" s="2" t="s">
        <v>136</v>
      </c>
    </row>
    <row r="11" spans="2:23" x14ac:dyDescent="0.25">
      <c r="B11" s="119"/>
      <c r="C11">
        <v>2</v>
      </c>
      <c r="D11" t="s">
        <v>33</v>
      </c>
      <c r="E11" s="13"/>
      <c r="F11" s="31" t="s">
        <v>56</v>
      </c>
      <c r="G11" s="2" t="s">
        <v>58</v>
      </c>
      <c r="H11" s="2" t="s">
        <v>26</v>
      </c>
      <c r="I11" s="2" t="s">
        <v>138</v>
      </c>
      <c r="J11" s="2" t="s">
        <v>30</v>
      </c>
      <c r="K11" s="2" t="s">
        <v>61</v>
      </c>
      <c r="L11" s="2" t="s">
        <v>29</v>
      </c>
      <c r="M11" s="2" t="s">
        <v>139</v>
      </c>
      <c r="R11" s="2"/>
    </row>
    <row r="12" spans="2:23" x14ac:dyDescent="0.25">
      <c r="B12" s="119"/>
      <c r="C12" s="8"/>
      <c r="D12" s="8"/>
      <c r="E12" s="14"/>
      <c r="F12" s="7"/>
      <c r="G12" s="8"/>
      <c r="H12" s="8"/>
      <c r="I12" s="8"/>
      <c r="J12" s="8"/>
      <c r="K12" s="8"/>
      <c r="L12" s="8"/>
      <c r="M12" s="8"/>
      <c r="N12" s="8"/>
      <c r="O12" s="8"/>
      <c r="P12" s="8"/>
      <c r="Q12" s="8"/>
      <c r="R12" s="8"/>
    </row>
    <row r="13" spans="2:23" x14ac:dyDescent="0.25">
      <c r="B13" s="119"/>
    </row>
    <row r="14" spans="2:23" x14ac:dyDescent="0.25">
      <c r="B14" s="119"/>
      <c r="C14" s="5">
        <f>'SER App'!$E$60</f>
        <v>1</v>
      </c>
      <c r="D14" s="5" t="s">
        <v>34</v>
      </c>
      <c r="E14" s="12"/>
      <c r="F14" s="5" t="str">
        <f>LOOKUP($C$14,$C$16:$C$17,F16:F17)</f>
        <v>Tangon(s) de spinnaker, de foc, bout dehors - En course le bateau utilise :</v>
      </c>
      <c r="G14" s="5" t="str">
        <f t="shared" ref="G14:W14" si="3">LOOKUP($C$14,$C$16:$C$17,G16:G17)</f>
        <v>&lt;à préciser&gt;</v>
      </c>
      <c r="H14" s="5" t="str">
        <f t="shared" si="3"/>
        <v>ni tangon (spi ou voile d'avant), ni bout-dehors (le spi peut être amuré sur le pont)</v>
      </c>
      <c r="I14" s="5" t="str">
        <f t="shared" si="3"/>
        <v>Bout-dehors seulement</v>
      </c>
      <c r="J14" s="5" t="str">
        <f t="shared" si="3"/>
        <v>Tangon(s) pour spi et/ou voiles d'avant, PAS DE bout-dehors</v>
      </c>
      <c r="K14" s="5" t="str">
        <f t="shared" si="3"/>
        <v>Tangon(s) pour spi et/ou voiles d'avant, ET bout-dehors</v>
      </c>
      <c r="L14" s="5" t="str">
        <f t="shared" si="3"/>
        <v>Bout-dehors articulé</v>
      </c>
      <c r="M14" s="5"/>
      <c r="N14" s="5" t="str">
        <f t="shared" si="3"/>
        <v>Matériaux du mât</v>
      </c>
      <c r="O14" s="5" t="str">
        <f t="shared" si="3"/>
        <v>&lt;à préciser&gt;</v>
      </c>
      <c r="P14" s="5" t="str">
        <f t="shared" si="3"/>
        <v>Aluminium</v>
      </c>
      <c r="Q14" s="5" t="str">
        <f t="shared" si="3"/>
        <v>Carbone</v>
      </c>
      <c r="R14" s="5" t="str">
        <f t="shared" si="3"/>
        <v>Bois</v>
      </c>
      <c r="S14" s="5" t="str">
        <f t="shared" si="3"/>
        <v>Type de Spi</v>
      </c>
      <c r="T14" s="5" t="str">
        <f t="shared" si="3"/>
        <v>Symétrique</v>
      </c>
      <c r="U14" s="5" t="str">
        <f t="shared" si="3"/>
        <v>Asymétrique</v>
      </c>
      <c r="V14" s="5" t="str">
        <f t="shared" si="3"/>
        <v>Symétrique + Asymétrique</v>
      </c>
      <c r="W14" s="5" t="str">
        <f t="shared" si="3"/>
        <v>Nombre de spis en course</v>
      </c>
    </row>
    <row r="15" spans="2:23" x14ac:dyDescent="0.25">
      <c r="B15" s="119"/>
      <c r="E15" s="13"/>
      <c r="G15" s="2"/>
      <c r="H15" s="2"/>
      <c r="I15" s="2"/>
      <c r="J15" s="2"/>
      <c r="K15" s="2"/>
      <c r="L15" s="2"/>
      <c r="M15" s="2"/>
    </row>
    <row r="16" spans="2:23" x14ac:dyDescent="0.25">
      <c r="B16" s="119"/>
      <c r="C16">
        <v>1</v>
      </c>
      <c r="D16" t="s">
        <v>32</v>
      </c>
      <c r="E16" s="13"/>
      <c r="F16" s="2" t="s">
        <v>110</v>
      </c>
      <c r="G16" t="s">
        <v>14</v>
      </c>
      <c r="H16" s="2" t="s">
        <v>114</v>
      </c>
      <c r="I16" t="s">
        <v>13</v>
      </c>
      <c r="J16" s="37" t="s">
        <v>117</v>
      </c>
      <c r="K16" s="37" t="s">
        <v>119</v>
      </c>
      <c r="L16" t="s">
        <v>12</v>
      </c>
      <c r="M16" s="2"/>
      <c r="N16" t="s">
        <v>63</v>
      </c>
      <c r="O16" t="s">
        <v>14</v>
      </c>
      <c r="P16" s="30" t="s">
        <v>65</v>
      </c>
      <c r="Q16" t="s">
        <v>66</v>
      </c>
      <c r="R16" t="s">
        <v>69</v>
      </c>
      <c r="S16" t="s">
        <v>101</v>
      </c>
      <c r="T16" t="s">
        <v>102</v>
      </c>
      <c r="U16" t="s">
        <v>103</v>
      </c>
      <c r="V16" t="s">
        <v>104</v>
      </c>
      <c r="W16" s="2" t="s">
        <v>112</v>
      </c>
    </row>
    <row r="17" spans="2:23" x14ac:dyDescent="0.25">
      <c r="B17" s="119"/>
      <c r="C17">
        <v>2</v>
      </c>
      <c r="D17" t="s">
        <v>33</v>
      </c>
      <c r="E17" s="13"/>
      <c r="F17" s="2" t="s">
        <v>111</v>
      </c>
      <c r="G17" t="s">
        <v>28</v>
      </c>
      <c r="H17" s="2" t="s">
        <v>115</v>
      </c>
      <c r="I17" s="2" t="s">
        <v>116</v>
      </c>
      <c r="J17" s="38" t="s">
        <v>118</v>
      </c>
      <c r="K17" s="38" t="s">
        <v>120</v>
      </c>
      <c r="L17" t="s">
        <v>27</v>
      </c>
      <c r="N17" t="s">
        <v>64</v>
      </c>
      <c r="O17" t="s">
        <v>28</v>
      </c>
      <c r="P17" t="s">
        <v>68</v>
      </c>
      <c r="Q17" s="2" t="s">
        <v>67</v>
      </c>
      <c r="R17" s="2" t="s">
        <v>70</v>
      </c>
      <c r="S17" s="2" t="s">
        <v>128</v>
      </c>
      <c r="T17" s="2" t="s">
        <v>105</v>
      </c>
      <c r="U17" s="2" t="s">
        <v>106</v>
      </c>
      <c r="V17" s="2" t="s">
        <v>107</v>
      </c>
      <c r="W17" s="2" t="s">
        <v>113</v>
      </c>
    </row>
    <row r="18" spans="2:23" x14ac:dyDescent="0.25">
      <c r="B18" s="119"/>
      <c r="C18" s="8"/>
      <c r="D18" s="8"/>
      <c r="E18" s="14"/>
      <c r="F18" s="16"/>
      <c r="G18" s="16"/>
      <c r="H18" s="16"/>
      <c r="I18" s="29"/>
      <c r="J18" s="16"/>
      <c r="K18" s="16"/>
      <c r="L18" s="16"/>
      <c r="M18" s="8"/>
      <c r="N18" s="8"/>
      <c r="O18" s="8"/>
      <c r="P18" s="8"/>
      <c r="Q18" s="8"/>
      <c r="R18" s="8"/>
      <c r="S18" s="8"/>
      <c r="T18" s="8"/>
      <c r="U18" s="8"/>
      <c r="V18" s="8"/>
    </row>
    <row r="19" spans="2:23" x14ac:dyDescent="0.25">
      <c r="B19" s="119"/>
      <c r="K19" s="2"/>
      <c r="L19" s="2"/>
    </row>
    <row r="20" spans="2:23" x14ac:dyDescent="0.25">
      <c r="B20" s="119"/>
      <c r="C20" s="5">
        <f>'SER App'!$E$60</f>
        <v>1</v>
      </c>
      <c r="D20" s="5" t="s">
        <v>34</v>
      </c>
      <c r="E20" s="12"/>
      <c r="F20" s="5" t="str">
        <f>LOOKUP($C$20,$C$22:$C$23,F22:F23)</f>
        <v>Type d'hélice</v>
      </c>
      <c r="G20" s="5" t="str">
        <f t="shared" ref="G20:O20" si="4">LOOKUP($C$20,$C$22:$C$23,G22:G23)</f>
        <v>&lt;à préciser&gt;</v>
      </c>
      <c r="H20" s="5" t="str">
        <f t="shared" si="4"/>
        <v>0 car moteur extérieur</v>
      </c>
      <c r="I20" s="5" t="str">
        <f t="shared" si="4"/>
        <v>2 pâles repliables / orientables</v>
      </c>
      <c r="J20" s="5" t="str">
        <f t="shared" si="4"/>
        <v>2 pâles fixes</v>
      </c>
      <c r="K20" s="5" t="str">
        <f t="shared" si="4"/>
        <v>3 pâles fixes</v>
      </c>
      <c r="L20" s="5" t="str">
        <f t="shared" si="4"/>
        <v>3 pâles orientables</v>
      </c>
      <c r="M20" s="5" t="str">
        <f t="shared" si="4"/>
        <v>3 pâles repliables</v>
      </c>
      <c r="N20" s="5" t="str">
        <f t="shared" si="4"/>
        <v>4+ pâles repliables / orientables</v>
      </c>
      <c r="O20" s="5" t="str">
        <f t="shared" si="4"/>
        <v>retractable</v>
      </c>
    </row>
    <row r="21" spans="2:23" x14ac:dyDescent="0.25">
      <c r="B21" s="119"/>
      <c r="E21" s="13"/>
      <c r="I21" s="18"/>
      <c r="J21" s="2"/>
      <c r="K21" s="2"/>
      <c r="L21" s="2"/>
    </row>
    <row r="22" spans="2:23" x14ac:dyDescent="0.25">
      <c r="B22" s="119"/>
      <c r="C22">
        <v>1</v>
      </c>
      <c r="D22" t="s">
        <v>32</v>
      </c>
      <c r="E22" s="13"/>
      <c r="F22" s="2" t="s">
        <v>59</v>
      </c>
      <c r="G22" t="s">
        <v>14</v>
      </c>
      <c r="H22" t="s">
        <v>71</v>
      </c>
      <c r="I22" s="30" t="s">
        <v>72</v>
      </c>
      <c r="J22" s="30" t="s">
        <v>73</v>
      </c>
      <c r="K22" s="30" t="s">
        <v>74</v>
      </c>
      <c r="L22" s="30" t="s">
        <v>75</v>
      </c>
      <c r="M22" s="30" t="s">
        <v>76</v>
      </c>
      <c r="N22" s="30" t="s">
        <v>77</v>
      </c>
      <c r="O22" s="30" t="s">
        <v>78</v>
      </c>
    </row>
    <row r="23" spans="2:23" x14ac:dyDescent="0.25">
      <c r="B23" s="119"/>
      <c r="C23">
        <v>2</v>
      </c>
      <c r="D23" t="s">
        <v>33</v>
      </c>
      <c r="E23" s="13"/>
      <c r="F23" s="2" t="s">
        <v>60</v>
      </c>
      <c r="G23" t="s">
        <v>28</v>
      </c>
      <c r="H23" s="35" t="s">
        <v>91</v>
      </c>
      <c r="I23" s="35" t="s">
        <v>92</v>
      </c>
      <c r="J23" s="35" t="s">
        <v>93</v>
      </c>
      <c r="K23" s="35" t="s">
        <v>94</v>
      </c>
      <c r="L23" s="35" t="s">
        <v>95</v>
      </c>
      <c r="M23" s="35" t="s">
        <v>96</v>
      </c>
      <c r="N23" s="35" t="s">
        <v>97</v>
      </c>
      <c r="O23" s="35" t="s">
        <v>78</v>
      </c>
    </row>
    <row r="24" spans="2:23" ht="13.8" thickBot="1" x14ac:dyDescent="0.3">
      <c r="B24" s="120"/>
      <c r="C24" s="8"/>
      <c r="D24" s="8"/>
      <c r="E24" s="14"/>
      <c r="F24" s="8"/>
      <c r="G24" s="16"/>
      <c r="H24" s="8"/>
      <c r="I24" s="8"/>
      <c r="J24" s="8"/>
      <c r="K24" s="8"/>
      <c r="L24" s="8"/>
      <c r="M24" s="8"/>
      <c r="N24" s="8"/>
      <c r="O24" s="8"/>
    </row>
    <row r="25" spans="2:23" ht="13.8" thickBot="1" x14ac:dyDescent="0.3">
      <c r="F25" s="2"/>
      <c r="H25" s="2"/>
      <c r="I25" s="2"/>
      <c r="J25" s="2"/>
      <c r="K25" s="2"/>
      <c r="L25" s="2"/>
    </row>
    <row r="26" spans="2:23" x14ac:dyDescent="0.25">
      <c r="B26" s="118" t="s">
        <v>41</v>
      </c>
      <c r="C26" s="5">
        <f>'SER App'!$E$60</f>
        <v>1</v>
      </c>
      <c r="D26" s="5" t="s">
        <v>34</v>
      </c>
      <c r="E26" s="11"/>
      <c r="F26" s="5" t="str">
        <f t="shared" ref="F26:S26" si="5">LOOKUP($C$26,$C$28:$C$29,F28:F29)</f>
        <v>INFORMATION SUR LA REGATE</v>
      </c>
      <c r="G26" s="5" t="str">
        <f t="shared" si="5"/>
        <v>Nom de la régate</v>
      </c>
      <c r="H26" s="5" t="str">
        <f t="shared" si="5"/>
        <v>Date de début de la régate (jj/mm/aaaa) :</v>
      </c>
      <c r="I26" s="5" t="str">
        <f t="shared" si="5"/>
        <v>Date de fin de la régate (jj/mm/aaaa) :</v>
      </c>
      <c r="J26" s="5" t="str">
        <f t="shared" si="5"/>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K26" s="5" t="str">
        <f t="shared" si="5"/>
        <v>Lu et accepté:</v>
      </c>
      <c r="L26" s="5" t="str">
        <f t="shared" si="5"/>
        <v>J'ai lu et j'accepte les conditions ci-dessus</v>
      </c>
      <c r="M26" s="5" t="str">
        <f t="shared" si="5"/>
        <v>Je n'accepte pas les conditions ci-dessus</v>
      </c>
      <c r="N26" s="5" t="str">
        <f t="shared" si="5"/>
        <v>Nom</v>
      </c>
      <c r="O26" s="5" t="str">
        <f t="shared" si="5"/>
        <v>Grand-voile enroulée dans le mât ?</v>
      </c>
      <c r="P26" s="5" t="str">
        <f t="shared" si="5"/>
        <v>Propulseur d'étrave ?</v>
      </c>
      <c r="Q26" s="5" t="str">
        <f t="shared" si="5"/>
        <v>Oui</v>
      </c>
      <c r="R26" s="5" t="str">
        <f t="shared" si="5"/>
        <v>Non</v>
      </c>
      <c r="S26" s="5" t="str">
        <f t="shared" si="5"/>
        <v>Oui, propulseur ouvert en tunnel</v>
      </c>
      <c r="T26" s="5" t="str">
        <f>LOOKUP($C$26,$C$28:$C$29,T28:T29)</f>
        <v>Oui, rétractable</v>
      </c>
      <c r="U26" s="5" t="str">
        <f>LOOKUP($C$26,$C$28:$C$29,U28:U29)</f>
        <v>Non</v>
      </c>
    </row>
    <row r="27" spans="2:23" x14ac:dyDescent="0.25">
      <c r="B27" s="119"/>
      <c r="E27" s="6"/>
    </row>
    <row r="28" spans="2:23" x14ac:dyDescent="0.25">
      <c r="B28" s="119"/>
      <c r="C28">
        <v>1</v>
      </c>
      <c r="D28" t="s">
        <v>32</v>
      </c>
      <c r="E28" s="6"/>
      <c r="F28" s="2" t="s">
        <v>83</v>
      </c>
      <c r="G28" s="2" t="s">
        <v>80</v>
      </c>
      <c r="H28" s="2" t="s">
        <v>86</v>
      </c>
      <c r="I28" s="2" t="s">
        <v>87</v>
      </c>
      <c r="J28" s="2" t="s">
        <v>53</v>
      </c>
      <c r="K28" t="s">
        <v>52</v>
      </c>
      <c r="L28" t="s">
        <v>43</v>
      </c>
      <c r="M28" t="s">
        <v>44</v>
      </c>
      <c r="N28" t="s">
        <v>45</v>
      </c>
      <c r="O28" t="s">
        <v>124</v>
      </c>
      <c r="P28" s="39" t="s">
        <v>125</v>
      </c>
      <c r="Q28" s="39" t="s">
        <v>16</v>
      </c>
      <c r="R28" s="39" t="s">
        <v>15</v>
      </c>
      <c r="S28" s="39" t="s">
        <v>132</v>
      </c>
      <c r="T28" s="39" t="s">
        <v>134</v>
      </c>
      <c r="U28" s="39" t="s">
        <v>15</v>
      </c>
    </row>
    <row r="29" spans="2:23" x14ac:dyDescent="0.25">
      <c r="B29" s="119"/>
      <c r="C29">
        <v>2</v>
      </c>
      <c r="D29" t="s">
        <v>33</v>
      </c>
      <c r="E29" s="6"/>
      <c r="F29" s="2" t="s">
        <v>84</v>
      </c>
      <c r="G29" s="2" t="s">
        <v>81</v>
      </c>
      <c r="H29" s="2" t="s">
        <v>88</v>
      </c>
      <c r="I29" s="2" t="s">
        <v>89</v>
      </c>
      <c r="J29" s="2" t="s">
        <v>48</v>
      </c>
      <c r="K29" t="s">
        <v>51</v>
      </c>
      <c r="L29" s="2" t="s">
        <v>49</v>
      </c>
      <c r="M29" s="2" t="s">
        <v>50</v>
      </c>
      <c r="N29" t="s">
        <v>46</v>
      </c>
      <c r="O29" t="s">
        <v>126</v>
      </c>
      <c r="P29" t="s">
        <v>127</v>
      </c>
      <c r="Q29" t="s">
        <v>30</v>
      </c>
      <c r="R29" t="s">
        <v>29</v>
      </c>
      <c r="S29" t="s">
        <v>133</v>
      </c>
      <c r="T29" t="s">
        <v>135</v>
      </c>
      <c r="U29" t="s">
        <v>29</v>
      </c>
    </row>
    <row r="30" spans="2:23" ht="13.8" thickBot="1" x14ac:dyDescent="0.3">
      <c r="B30" s="120"/>
      <c r="C30" s="8"/>
      <c r="D30" s="8"/>
      <c r="E30" s="7"/>
      <c r="F30" s="8"/>
      <c r="G30" s="8"/>
      <c r="H30" s="8"/>
      <c r="I30" s="8"/>
      <c r="J30" s="8"/>
      <c r="K30" s="8"/>
      <c r="L30" s="8"/>
      <c r="M30" s="8"/>
      <c r="N30" s="8"/>
    </row>
    <row r="34" spans="6:6" x14ac:dyDescent="0.25">
      <c r="F34" s="6" t="s">
        <v>42</v>
      </c>
    </row>
  </sheetData>
  <sheetProtection algorithmName="SHA-512" hashValue="AQ95SSXqlynkE6SzYioguu/2P5uZFwFc52H3rtS/0lRXfnv0D617Lj4P0oebcbEztoALl5fHwGO3O4QlGv+g2A==" saltValue="7ZidXPqYiRPflv6kwvRU5g==" spinCount="100000" sheet="1" selectLockedCells="1" selectUnlockedCells="1"/>
  <mergeCells count="3">
    <mergeCell ref="B26:B30"/>
    <mergeCell ref="B2:B6"/>
    <mergeCell ref="B8:B24"/>
  </mergeCells>
  <phoneticPr fontId="4"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7DAF05-ADB6-41C6-9876-D944DE3AB3CB}">
  <ds:schemaRefs>
    <ds:schemaRef ds:uri="http://schemas.microsoft.com/sharepoint/v3/contenttype/forms"/>
  </ds:schemaRefs>
</ds:datastoreItem>
</file>

<file path=customXml/itemProps2.xml><?xml version="1.0" encoding="utf-8"?>
<ds:datastoreItem xmlns:ds="http://schemas.openxmlformats.org/officeDocument/2006/customXml" ds:itemID="{E7177FD4-2AF4-4712-9F6A-6E60AC524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3511D-6B1E-49DC-AB02-8985D85E4F1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SER App</vt:lpstr>
      <vt:lpstr>Feuil2</vt:lpstr>
      <vt:lpstr>'SER App'!Zone_d_impression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2014-11-26T15:11:15Z</cp:lastPrinted>
  <dcterms:created xsi:type="dcterms:W3CDTF">2014-08-14T09:41:55Z</dcterms:created>
  <dcterms:modified xsi:type="dcterms:W3CDTF">2026-01-06T14:49:18Z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0x0101001B2C0C4A4675E14F880244A67E9A71E8</vt:lpwstr>
  </property>
</Properties>
</file>